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ert\OneDrive\Bureaublad\Zillebeke\"/>
    </mc:Choice>
  </mc:AlternateContent>
  <xr:revisionPtr revIDLastSave="0" documentId="13_ncr:1_{23B4037C-7323-42DC-B051-6D3E918E2561}" xr6:coauthVersionLast="47" xr6:coauthVersionMax="47" xr10:uidLastSave="{00000000-0000-0000-0000-000000000000}"/>
  <bookViews>
    <workbookView xWindow="-120" yWindow="-120" windowWidth="29040" windowHeight="15720" xr2:uid="{B198F5CC-1137-47BF-863C-D60B6147591A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4" i="1" l="1"/>
  <c r="K54" i="1"/>
  <c r="J54" i="1"/>
  <c r="I54" i="1"/>
  <c r="H54" i="1"/>
  <c r="M85" i="1"/>
  <c r="O85" i="1" s="1"/>
  <c r="M86" i="1"/>
  <c r="O86" i="1" s="1"/>
  <c r="M90" i="1"/>
  <c r="O90" i="1" s="1"/>
  <c r="M101" i="1"/>
  <c r="O101" i="1" s="1"/>
  <c r="M92" i="1"/>
  <c r="O92" i="1" s="1"/>
  <c r="M89" i="1"/>
  <c r="O89" i="1" s="1"/>
  <c r="M106" i="1"/>
  <c r="O106" i="1" s="1"/>
  <c r="M91" i="1"/>
  <c r="O91" i="1" s="1"/>
  <c r="M96" i="1"/>
  <c r="O96" i="1" s="1"/>
  <c r="M94" i="1"/>
  <c r="O94" i="1" s="1"/>
  <c r="M88" i="1"/>
  <c r="O88" i="1" s="1"/>
  <c r="M98" i="1"/>
  <c r="O98" i="1" s="1"/>
  <c r="M93" i="1"/>
  <c r="O93" i="1" s="1"/>
  <c r="M102" i="1"/>
  <c r="O102" i="1" s="1"/>
  <c r="M95" i="1"/>
  <c r="O95" i="1" s="1"/>
  <c r="M100" i="1"/>
  <c r="O100" i="1" s="1"/>
  <c r="M99" i="1"/>
  <c r="O99" i="1" s="1"/>
  <c r="M104" i="1"/>
  <c r="O104" i="1" s="1"/>
  <c r="M97" i="1"/>
  <c r="O97" i="1" s="1"/>
  <c r="M107" i="1"/>
  <c r="O107" i="1" s="1"/>
  <c r="M105" i="1"/>
  <c r="O105" i="1" s="1"/>
  <c r="M103" i="1"/>
  <c r="O103" i="1" s="1"/>
  <c r="M108" i="1"/>
  <c r="O108" i="1" s="1"/>
  <c r="M87" i="1"/>
  <c r="O87" i="1" s="1"/>
  <c r="M32" i="1"/>
  <c r="O32" i="1" s="1"/>
  <c r="M31" i="1"/>
  <c r="O31" i="1" s="1"/>
  <c r="M39" i="1"/>
  <c r="O39" i="1" s="1"/>
  <c r="M38" i="1"/>
  <c r="O38" i="1" s="1"/>
  <c r="M36" i="1"/>
  <c r="O36" i="1" s="1"/>
  <c r="M42" i="1"/>
  <c r="O42" i="1" s="1"/>
  <c r="M34" i="1"/>
  <c r="O34" i="1" s="1"/>
  <c r="M46" i="1"/>
  <c r="O46" i="1" s="1"/>
  <c r="M37" i="1"/>
  <c r="O37" i="1" s="1"/>
  <c r="M35" i="1"/>
  <c r="O35" i="1" s="1"/>
  <c r="M43" i="1"/>
  <c r="O43" i="1" s="1"/>
  <c r="M33" i="1"/>
  <c r="O33" i="1" s="1"/>
  <c r="M48" i="1"/>
  <c r="O48" i="1" s="1"/>
  <c r="M51" i="1"/>
  <c r="O51" i="1" s="1"/>
  <c r="M40" i="1"/>
  <c r="O40" i="1" s="1"/>
  <c r="M47" i="1"/>
  <c r="O47" i="1" s="1"/>
  <c r="M45" i="1"/>
  <c r="O45" i="1" s="1"/>
  <c r="M41" i="1"/>
  <c r="O41" i="1" s="1"/>
  <c r="M44" i="1"/>
  <c r="O44" i="1" s="1"/>
  <c r="M49" i="1"/>
  <c r="O49" i="1" s="1"/>
  <c r="M50" i="1"/>
  <c r="O50" i="1" s="1"/>
  <c r="M52" i="1"/>
  <c r="O52" i="1" s="1"/>
  <c r="M53" i="1"/>
  <c r="O53" i="1" s="1"/>
  <c r="G54" i="1"/>
  <c r="M30" i="1"/>
  <c r="O30" i="1" s="1"/>
  <c r="M3" i="1"/>
  <c r="O3" i="1" s="1"/>
  <c r="M4" i="1"/>
  <c r="O4" i="1" s="1"/>
  <c r="M8" i="1"/>
  <c r="O8" i="1" s="1"/>
  <c r="M17" i="1"/>
  <c r="O17" i="1" s="1"/>
  <c r="M6" i="1"/>
  <c r="O6" i="1" s="1"/>
  <c r="M22" i="1"/>
  <c r="O22" i="1" s="1"/>
  <c r="M12" i="1"/>
  <c r="O12" i="1" s="1"/>
  <c r="M13" i="1"/>
  <c r="O13" i="1" s="1"/>
  <c r="M10" i="1"/>
  <c r="O10" i="1" s="1"/>
  <c r="M14" i="1"/>
  <c r="O14" i="1" s="1"/>
  <c r="M11" i="1"/>
  <c r="O11" i="1" s="1"/>
  <c r="M9" i="1"/>
  <c r="O9" i="1" s="1"/>
  <c r="M7" i="1"/>
  <c r="O7" i="1" s="1"/>
  <c r="M21" i="1"/>
  <c r="O21" i="1" s="1"/>
  <c r="M15" i="1"/>
  <c r="O15" i="1" s="1"/>
  <c r="M16" i="1"/>
  <c r="O16" i="1" s="1"/>
  <c r="M18" i="1"/>
  <c r="O18" i="1" s="1"/>
  <c r="M19" i="1"/>
  <c r="O19" i="1" s="1"/>
  <c r="M24" i="1"/>
  <c r="O24" i="1" s="1"/>
  <c r="M25" i="1"/>
  <c r="O25" i="1" s="1"/>
  <c r="M23" i="1"/>
  <c r="O23" i="1" s="1"/>
  <c r="M20" i="1"/>
  <c r="O20" i="1" s="1"/>
  <c r="M26" i="1"/>
  <c r="O26" i="1" s="1"/>
  <c r="M5" i="1"/>
  <c r="O5" i="1" s="1"/>
</calcChain>
</file>

<file path=xl/sharedStrings.xml><?xml version="1.0" encoding="utf-8"?>
<sst xmlns="http://schemas.openxmlformats.org/spreadsheetml/2006/main" count="236" uniqueCount="50">
  <si>
    <t>Puntenklassement</t>
  </si>
  <si>
    <t>Naam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</si>
  <si>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</si>
  <si>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</si>
  <si>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</si>
  <si>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</si>
  <si>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</si>
  <si>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</si>
  <si>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</si>
  <si>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</si>
  <si>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</si>
  <si>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</si>
  <si>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 xml:space="preserve">Totaal </t>
  </si>
  <si>
    <t>Totaal</t>
  </si>
  <si>
    <t>Desmet Dirk</t>
  </si>
  <si>
    <t>Delbecque Fabian</t>
  </si>
  <si>
    <t>Jacques Andy</t>
  </si>
  <si>
    <t>Desmet Ronny</t>
  </si>
  <si>
    <t>Vanbrabant Johan</t>
  </si>
  <si>
    <t>Verfaillie Rudy</t>
  </si>
  <si>
    <t>Bay Johnny</t>
  </si>
  <si>
    <t>Bouckenhove Patrick</t>
  </si>
  <si>
    <t>Deruyter Johan</t>
  </si>
  <si>
    <t>Pappens David</t>
  </si>
  <si>
    <t>Dehaene Gery</t>
  </si>
  <si>
    <t>Deruyter Jean Pierre</t>
  </si>
  <si>
    <t>Verbreke Eli</t>
  </si>
  <si>
    <t>Decroix Jeroen</t>
  </si>
  <si>
    <t>Deprez Krist</t>
  </si>
  <si>
    <t>Deceuninck Marc</t>
  </si>
  <si>
    <t>Callemein Johan</t>
  </si>
  <si>
    <t>Everaerd Donald</t>
  </si>
  <si>
    <t>Ravau Danny</t>
  </si>
  <si>
    <t>Herreman Ricky</t>
  </si>
  <si>
    <t>Dierickx Ronny</t>
  </si>
  <si>
    <t>Defever Xavier</t>
  </si>
  <si>
    <t>Verbrugghe Geert</t>
  </si>
  <si>
    <t>Blanckaert Freddy</t>
  </si>
  <si>
    <t>Gewichtsklassement</t>
  </si>
  <si>
    <t>Verbeke Eli</t>
  </si>
  <si>
    <t>Zitplaatsen</t>
  </si>
  <si>
    <t>E</t>
  </si>
  <si>
    <t>Afw</t>
  </si>
  <si>
    <t>B</t>
  </si>
  <si>
    <t>F</t>
  </si>
  <si>
    <t>A</t>
  </si>
  <si>
    <t>C</t>
  </si>
  <si>
    <t>D</t>
  </si>
  <si>
    <t>Puntenklassement volgens federatiemodel</t>
  </si>
  <si>
    <t>21A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</si>
</sst>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92CDD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538DD5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E6B8B7"/>
        <bgColor rgb="FF000000"/>
      </patternFill>
    </fill>
    <fill>
      <patternFill patternType="solid">
        <fgColor rgb="FFFABF8F"/>
        <bgColor rgb="FF000000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/>
    <xf numFmtId="0" fontId="1" fillId="3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0" xfId="0" applyFont="1"/>
    <xf numFmtId="0" fontId="2" fillId="0" borderId="5" xfId="0" applyFont="1" applyBorder="1"/>
    <xf numFmtId="0" fontId="2" fillId="0" borderId="6" xfId="0" applyFont="1" applyBorder="1"/>
    <xf numFmtId="0" fontId="1" fillId="4" borderId="7" xfId="0" applyFont="1" applyFill="1" applyBorder="1"/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2" fillId="4" borderId="11" xfId="0" applyFont="1" applyFill="1" applyBorder="1"/>
    <xf numFmtId="0" fontId="2" fillId="4" borderId="1" xfId="0" applyFont="1" applyFill="1" applyBorder="1"/>
    <xf numFmtId="0" fontId="1" fillId="2" borderId="12" xfId="0" applyFont="1" applyFill="1" applyBorder="1" applyAlignment="1">
      <alignment horizontal="center"/>
    </xf>
    <xf numFmtId="0" fontId="1" fillId="5" borderId="13" xfId="0" applyFont="1" applyFill="1" applyBorder="1"/>
    <xf numFmtId="0" fontId="1" fillId="6" borderId="14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0" fontId="1" fillId="6" borderId="16" xfId="0" applyFont="1" applyFill="1" applyBorder="1" applyAlignment="1">
      <alignment horizontal="center"/>
    </xf>
    <xf numFmtId="0" fontId="1" fillId="7" borderId="13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8" borderId="1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5" borderId="19" xfId="0" applyFont="1" applyFill="1" applyBorder="1"/>
    <xf numFmtId="0" fontId="1" fillId="7" borderId="19" xfId="0" applyFont="1" applyFill="1" applyBorder="1" applyAlignment="1">
      <alignment horizontal="center"/>
    </xf>
    <xf numFmtId="0" fontId="1" fillId="5" borderId="20" xfId="0" applyFont="1" applyFill="1" applyBorder="1"/>
    <xf numFmtId="0" fontId="1" fillId="6" borderId="21" xfId="0" applyFont="1" applyFill="1" applyBorder="1" applyAlignment="1">
      <alignment horizontal="center"/>
    </xf>
    <xf numFmtId="0" fontId="1" fillId="6" borderId="22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1" fillId="6" borderId="25" xfId="0" applyFont="1" applyFill="1" applyBorder="1" applyAlignment="1">
      <alignment horizontal="center"/>
    </xf>
    <xf numFmtId="0" fontId="1" fillId="6" borderId="26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1" fillId="5" borderId="27" xfId="0" applyFont="1" applyFill="1" applyBorder="1"/>
    <xf numFmtId="0" fontId="1" fillId="5" borderId="28" xfId="0" applyFont="1" applyFill="1" applyBorder="1"/>
    <xf numFmtId="0" fontId="1" fillId="6" borderId="29" xfId="0" applyFont="1" applyFill="1" applyBorder="1" applyAlignment="1">
      <alignment horizontal="center"/>
    </xf>
    <xf numFmtId="0" fontId="1" fillId="6" borderId="30" xfId="0" applyFont="1" applyFill="1" applyBorder="1" applyAlignment="1">
      <alignment horizontal="center"/>
    </xf>
    <xf numFmtId="0" fontId="2" fillId="5" borderId="3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32" xfId="0" applyFont="1" applyFill="1" applyBorder="1"/>
    <xf numFmtId="0" fontId="1" fillId="9" borderId="8" xfId="0" applyFont="1" applyFill="1" applyBorder="1" applyAlignment="1">
      <alignment horizontal="center"/>
    </xf>
    <xf numFmtId="0" fontId="1" fillId="9" borderId="9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2" fillId="9" borderId="1" xfId="0" applyFont="1" applyFill="1" applyBorder="1"/>
    <xf numFmtId="0" fontId="2" fillId="9" borderId="1" xfId="0" applyFont="1" applyFill="1" applyBorder="1" applyAlignment="1">
      <alignment horizontal="center"/>
    </xf>
    <xf numFmtId="0" fontId="1" fillId="2" borderId="33" xfId="0" applyFont="1" applyFill="1" applyBorder="1"/>
    <xf numFmtId="0" fontId="1" fillId="10" borderId="34" xfId="0" applyFont="1" applyFill="1" applyBorder="1" applyAlignment="1">
      <alignment horizontal="center"/>
    </xf>
    <xf numFmtId="0" fontId="1" fillId="10" borderId="35" xfId="0" applyFont="1" applyFill="1" applyBorder="1" applyAlignment="1">
      <alignment horizontal="center"/>
    </xf>
    <xf numFmtId="0" fontId="1" fillId="10" borderId="36" xfId="0" applyFont="1" applyFill="1" applyBorder="1" applyAlignment="1">
      <alignment horizontal="center"/>
    </xf>
    <xf numFmtId="0" fontId="2" fillId="10" borderId="35" xfId="0" applyFont="1" applyFill="1" applyBorder="1"/>
    <xf numFmtId="0" fontId="1" fillId="4" borderId="1" xfId="0" applyFont="1" applyFill="1" applyBorder="1"/>
    <xf numFmtId="0" fontId="1" fillId="4" borderId="37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4" borderId="38" xfId="0" applyFont="1" applyFill="1" applyBorder="1"/>
    <xf numFmtId="0" fontId="1" fillId="2" borderId="39" xfId="0" applyFont="1" applyFill="1" applyBorder="1" applyAlignment="1">
      <alignment horizontal="center"/>
    </xf>
    <xf numFmtId="0" fontId="2" fillId="5" borderId="40" xfId="0" applyFont="1" applyFill="1" applyBorder="1" applyAlignment="1">
      <alignment horizontal="center"/>
    </xf>
    <xf numFmtId="0" fontId="2" fillId="9" borderId="28" xfId="0" applyFont="1" applyFill="1" applyBorder="1" applyAlignment="1">
      <alignment horizontal="center"/>
    </xf>
    <xf numFmtId="0" fontId="1" fillId="6" borderId="41" xfId="0" applyFont="1" applyFill="1" applyBorder="1" applyAlignment="1">
      <alignment horizontal="center"/>
    </xf>
    <xf numFmtId="0" fontId="2" fillId="5" borderId="42" xfId="0" applyFont="1" applyFill="1" applyBorder="1" applyAlignment="1">
      <alignment horizontal="center"/>
    </xf>
    <xf numFmtId="0" fontId="2" fillId="5" borderId="43" xfId="0" applyFont="1" applyFill="1" applyBorder="1" applyAlignment="1">
      <alignment horizontal="center"/>
    </xf>
    <xf numFmtId="0" fontId="1" fillId="5" borderId="33" xfId="0" applyFont="1" applyFill="1" applyBorder="1"/>
    <xf numFmtId="0" fontId="1" fillId="6" borderId="34" xfId="0" applyFont="1" applyFill="1" applyBorder="1" applyAlignment="1">
      <alignment horizontal="center"/>
    </xf>
    <xf numFmtId="0" fontId="1" fillId="6" borderId="35" xfId="0" applyFont="1" applyFill="1" applyBorder="1" applyAlignment="1">
      <alignment horizontal="center"/>
    </xf>
    <xf numFmtId="0" fontId="1" fillId="6" borderId="44" xfId="0" applyFont="1" applyFill="1" applyBorder="1" applyAlignment="1">
      <alignment horizontal="center"/>
    </xf>
    <xf numFmtId="0" fontId="1" fillId="6" borderId="36" xfId="0" applyFont="1" applyFill="1" applyBorder="1" applyAlignment="1">
      <alignment horizontal="center"/>
    </xf>
    <xf numFmtId="0" fontId="1" fillId="9" borderId="45" xfId="0" applyFont="1" applyFill="1" applyBorder="1" applyAlignment="1">
      <alignment horizontal="center"/>
    </xf>
    <xf numFmtId="0" fontId="1" fillId="9" borderId="21" xfId="0" applyFont="1" applyFill="1" applyBorder="1" applyAlignment="1">
      <alignment horizontal="center"/>
    </xf>
    <xf numFmtId="0" fontId="1" fillId="9" borderId="31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1" fillId="2" borderId="1" xfId="0" applyFont="1" applyFill="1" applyBorder="1"/>
    <xf numFmtId="0" fontId="1" fillId="10" borderId="46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3" fillId="6" borderId="21" xfId="0" applyFont="1" applyFill="1" applyBorder="1" applyAlignment="1">
      <alignment horizontal="center"/>
    </xf>
    <xf numFmtId="0" fontId="1" fillId="2" borderId="47" xfId="0" applyFont="1" applyFill="1" applyBorder="1" applyAlignment="1">
      <alignment horizontal="center"/>
    </xf>
    <xf numFmtId="0" fontId="1" fillId="11" borderId="48" xfId="0" applyFont="1" applyFill="1" applyBorder="1"/>
    <xf numFmtId="0" fontId="1" fillId="11" borderId="25" xfId="0" applyFont="1" applyFill="1" applyBorder="1" applyAlignment="1">
      <alignment horizontal="center"/>
    </xf>
    <xf numFmtId="0" fontId="1" fillId="11" borderId="0" xfId="0" applyFont="1" applyFill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2" borderId="8" xfId="0" applyFont="1" applyFill="1" applyBorder="1" applyAlignment="1">
      <alignment horizontal="center"/>
    </xf>
    <xf numFmtId="0" fontId="1" fillId="12" borderId="9" xfId="0" applyFont="1" applyFill="1" applyBorder="1" applyAlignment="1">
      <alignment horizontal="center"/>
    </xf>
    <xf numFmtId="0" fontId="2" fillId="12" borderId="9" xfId="0" applyFont="1" applyFill="1" applyBorder="1"/>
    <xf numFmtId="0" fontId="2" fillId="12" borderId="3" xfId="0" applyFont="1" applyFill="1" applyBorder="1"/>
    <xf numFmtId="0" fontId="1" fillId="10" borderId="1" xfId="0" applyFont="1" applyFill="1" applyBorder="1"/>
    <xf numFmtId="0" fontId="1" fillId="10" borderId="2" xfId="0" applyFont="1" applyFill="1" applyBorder="1" applyAlignment="1">
      <alignment horizontal="center"/>
    </xf>
    <xf numFmtId="0" fontId="1" fillId="10" borderId="9" xfId="0" applyFont="1" applyFill="1" applyBorder="1" applyAlignment="1">
      <alignment horizontal="center"/>
    </xf>
    <xf numFmtId="0" fontId="2" fillId="10" borderId="9" xfId="0" applyFont="1" applyFill="1" applyBorder="1"/>
    <xf numFmtId="0" fontId="2" fillId="10" borderId="3" xfId="0" applyFont="1" applyFill="1" applyBorder="1"/>
    <xf numFmtId="0" fontId="1" fillId="2" borderId="13" xfId="0" applyFont="1" applyFill="1" applyBorder="1" applyAlignment="1">
      <alignment horizontal="center"/>
    </xf>
    <xf numFmtId="0" fontId="1" fillId="6" borderId="49" xfId="0" applyFont="1" applyFill="1" applyBorder="1" applyAlignment="1">
      <alignment horizontal="center"/>
    </xf>
    <xf numFmtId="0" fontId="1" fillId="13" borderId="50" xfId="0" applyFont="1" applyFill="1" applyBorder="1" applyAlignment="1">
      <alignment horizontal="center"/>
    </xf>
    <xf numFmtId="0" fontId="2" fillId="8" borderId="19" xfId="0" applyFont="1" applyFill="1" applyBorder="1" applyAlignment="1">
      <alignment horizontal="center"/>
    </xf>
    <xf numFmtId="0" fontId="1" fillId="6" borderId="51" xfId="0" applyFont="1" applyFill="1" applyBorder="1" applyAlignment="1">
      <alignment horizontal="center"/>
    </xf>
    <xf numFmtId="0" fontId="2" fillId="8" borderId="20" xfId="0" applyFont="1" applyFill="1" applyBorder="1" applyAlignment="1">
      <alignment horizontal="center"/>
    </xf>
    <xf numFmtId="0" fontId="1" fillId="6" borderId="52" xfId="0" applyFont="1" applyFill="1" applyBorder="1" applyAlignment="1">
      <alignment horizontal="center"/>
    </xf>
    <xf numFmtId="0" fontId="2" fillId="8" borderId="28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66FF3-A079-40B0-9976-76FFFC87F11B}">
  <dimension ref="A1:P108"/>
  <sheetViews>
    <sheetView tabSelected="1" topLeftCell="A43" workbookViewId="0">
      <selection activeCell="U94" sqref="U94"/>
    </sheetView>
  </sheetViews>
  <sheetFormatPr defaultRowHeight="15" x14ac:dyDescent="0.25"/>
  <cols>
    <col min="1" max="1" width="4.85546875" customWidth="1"/>
    <col min="2" max="2" width="23.28515625" customWidth="1"/>
    <col min="3" max="16" width="8.7109375" customWidth="1"/>
  </cols>
  <sheetData>
    <row r="1" spans="1:16" ht="15.75" thickBot="1" x14ac:dyDescent="0.3">
      <c r="A1" s="2"/>
      <c r="B1" s="3" t="s">
        <v>0</v>
      </c>
      <c r="C1" s="4">
        <v>2023</v>
      </c>
      <c r="D1" s="5"/>
      <c r="E1" s="6"/>
      <c r="F1" s="6"/>
      <c r="G1" s="6"/>
      <c r="H1" s="6"/>
      <c r="I1" s="6"/>
      <c r="J1" s="6"/>
      <c r="K1" s="6"/>
      <c r="L1" s="6"/>
      <c r="M1" s="6"/>
      <c r="N1" s="8"/>
      <c r="O1" s="9"/>
      <c r="P1" s="7"/>
    </row>
    <row r="2" spans="1:16" ht="15.75" thickBot="1" x14ac:dyDescent="0.3">
      <c r="A2" s="2"/>
      <c r="B2" s="10" t="s">
        <v>1</v>
      </c>
      <c r="C2" s="11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3" t="s">
        <v>11</v>
      </c>
      <c r="M2" s="14" t="s">
        <v>12</v>
      </c>
      <c r="N2" s="15"/>
      <c r="O2" s="16" t="s">
        <v>13</v>
      </c>
      <c r="P2" s="7"/>
    </row>
    <row r="3" spans="1:16" ht="15.75" thickBot="1" x14ac:dyDescent="0.3">
      <c r="A3" s="17">
        <v>1</v>
      </c>
      <c r="B3" s="18" t="s">
        <v>15</v>
      </c>
      <c r="C3" s="19">
        <v>1</v>
      </c>
      <c r="D3" s="19">
        <v>1</v>
      </c>
      <c r="E3" s="19">
        <v>3</v>
      </c>
      <c r="F3" s="19">
        <v>9</v>
      </c>
      <c r="G3" s="20">
        <v>5</v>
      </c>
      <c r="H3" s="20">
        <v>30</v>
      </c>
      <c r="I3" s="20">
        <v>1</v>
      </c>
      <c r="J3" s="20">
        <v>1</v>
      </c>
      <c r="K3" s="20">
        <v>5</v>
      </c>
      <c r="L3" s="21">
        <v>3</v>
      </c>
      <c r="M3" s="22">
        <f t="shared" ref="M3:M26" si="0">SUM(C3:L3)</f>
        <v>59</v>
      </c>
      <c r="N3" s="23">
        <v>30</v>
      </c>
      <c r="O3" s="24">
        <f t="shared" ref="O3:O26" si="1">SUM(M3-N3)</f>
        <v>29</v>
      </c>
      <c r="P3" s="25"/>
    </row>
    <row r="4" spans="1:16" ht="15.75" thickBot="1" x14ac:dyDescent="0.3">
      <c r="A4" s="26">
        <v>2</v>
      </c>
      <c r="B4" s="27" t="s">
        <v>16</v>
      </c>
      <c r="C4" s="19">
        <v>17</v>
      </c>
      <c r="D4" s="19">
        <v>2</v>
      </c>
      <c r="E4" s="19">
        <v>1</v>
      </c>
      <c r="F4" s="19">
        <v>7</v>
      </c>
      <c r="G4" s="20">
        <v>3</v>
      </c>
      <c r="H4" s="20">
        <v>14</v>
      </c>
      <c r="I4" s="20">
        <v>11</v>
      </c>
      <c r="J4" s="20">
        <v>5</v>
      </c>
      <c r="K4" s="20">
        <v>7</v>
      </c>
      <c r="L4" s="21">
        <v>2</v>
      </c>
      <c r="M4" s="22">
        <f>SUM(C4:L4)</f>
        <v>69</v>
      </c>
      <c r="N4" s="23">
        <v>17</v>
      </c>
      <c r="O4" s="24">
        <f>SUM(M4-N4)</f>
        <v>52</v>
      </c>
      <c r="P4" s="25"/>
    </row>
    <row r="5" spans="1:16" ht="15.75" thickBot="1" x14ac:dyDescent="0.3">
      <c r="A5" s="26">
        <v>3</v>
      </c>
      <c r="B5" s="27" t="s">
        <v>14</v>
      </c>
      <c r="C5" s="19">
        <v>4</v>
      </c>
      <c r="D5" s="19">
        <v>3</v>
      </c>
      <c r="E5" s="19">
        <v>4</v>
      </c>
      <c r="F5" s="19">
        <v>1</v>
      </c>
      <c r="G5" s="20">
        <v>16</v>
      </c>
      <c r="H5" s="20">
        <v>5</v>
      </c>
      <c r="I5" s="20">
        <v>9</v>
      </c>
      <c r="J5" s="20">
        <v>17</v>
      </c>
      <c r="K5" s="20">
        <v>11</v>
      </c>
      <c r="L5" s="21">
        <v>15</v>
      </c>
      <c r="M5" s="22">
        <f>SUM(C5:L5)</f>
        <v>85</v>
      </c>
      <c r="N5" s="23">
        <v>17</v>
      </c>
      <c r="O5" s="24">
        <f>SUM(M5-N5)</f>
        <v>68</v>
      </c>
      <c r="P5" s="25"/>
    </row>
    <row r="6" spans="1:16" ht="15.75" thickBot="1" x14ac:dyDescent="0.3">
      <c r="A6" s="26">
        <v>4</v>
      </c>
      <c r="B6" s="27" t="s">
        <v>19</v>
      </c>
      <c r="C6" s="19">
        <v>5</v>
      </c>
      <c r="D6" s="19">
        <v>17</v>
      </c>
      <c r="E6" s="19">
        <v>5</v>
      </c>
      <c r="F6" s="19">
        <v>8</v>
      </c>
      <c r="G6" s="20">
        <v>11</v>
      </c>
      <c r="H6" s="20">
        <v>9</v>
      </c>
      <c r="I6" s="20">
        <v>14</v>
      </c>
      <c r="J6" s="20">
        <v>7</v>
      </c>
      <c r="K6" s="20">
        <v>9</v>
      </c>
      <c r="L6" s="21">
        <v>6</v>
      </c>
      <c r="M6" s="22">
        <f>SUM(C6:L6)</f>
        <v>91</v>
      </c>
      <c r="N6" s="23">
        <v>17</v>
      </c>
      <c r="O6" s="24">
        <f>SUM(M6-N6)</f>
        <v>74</v>
      </c>
      <c r="P6" s="25"/>
    </row>
    <row r="7" spans="1:16" ht="15.75" thickBot="1" x14ac:dyDescent="0.3">
      <c r="A7" s="26">
        <v>5</v>
      </c>
      <c r="B7" s="29" t="s">
        <v>27</v>
      </c>
      <c r="C7" s="19">
        <v>7</v>
      </c>
      <c r="D7" s="19">
        <v>12</v>
      </c>
      <c r="E7" s="19">
        <v>18</v>
      </c>
      <c r="F7" s="19">
        <v>16</v>
      </c>
      <c r="G7" s="20">
        <v>2</v>
      </c>
      <c r="H7" s="20">
        <v>3</v>
      </c>
      <c r="I7" s="20">
        <v>8</v>
      </c>
      <c r="J7" s="20">
        <v>3</v>
      </c>
      <c r="K7" s="20">
        <v>16</v>
      </c>
      <c r="L7" s="21">
        <v>8</v>
      </c>
      <c r="M7" s="22">
        <f>SUM(C7:L7)</f>
        <v>93</v>
      </c>
      <c r="N7" s="23">
        <v>18</v>
      </c>
      <c r="O7" s="24">
        <f>SUM(M7-N7)</f>
        <v>75</v>
      </c>
      <c r="P7" s="25"/>
    </row>
    <row r="8" spans="1:16" ht="15.75" thickBot="1" x14ac:dyDescent="0.3">
      <c r="A8" s="26">
        <v>6</v>
      </c>
      <c r="B8" s="29" t="s">
        <v>17</v>
      </c>
      <c r="C8" s="19">
        <v>3</v>
      </c>
      <c r="D8" s="19">
        <v>8</v>
      </c>
      <c r="E8" s="19">
        <v>15</v>
      </c>
      <c r="F8" s="19">
        <v>4</v>
      </c>
      <c r="G8" s="30">
        <v>18</v>
      </c>
      <c r="H8" s="30">
        <v>2</v>
      </c>
      <c r="I8" s="30">
        <v>13</v>
      </c>
      <c r="J8" s="30">
        <v>11</v>
      </c>
      <c r="K8" s="30">
        <v>17</v>
      </c>
      <c r="L8" s="31">
        <v>4</v>
      </c>
      <c r="M8" s="22">
        <f>SUM(C8:L8)</f>
        <v>95</v>
      </c>
      <c r="N8" s="32">
        <v>18</v>
      </c>
      <c r="O8" s="24">
        <f>SUM(M8-N8)</f>
        <v>77</v>
      </c>
      <c r="P8" s="7"/>
    </row>
    <row r="9" spans="1:16" ht="15.75" thickBot="1" x14ac:dyDescent="0.3">
      <c r="A9" s="26">
        <v>7</v>
      </c>
      <c r="B9" s="29" t="s">
        <v>26</v>
      </c>
      <c r="C9" s="19">
        <v>17</v>
      </c>
      <c r="D9" s="19">
        <v>6</v>
      </c>
      <c r="E9" s="19">
        <v>16</v>
      </c>
      <c r="F9" s="19">
        <v>10</v>
      </c>
      <c r="G9" s="30">
        <v>4</v>
      </c>
      <c r="H9" s="30">
        <v>16</v>
      </c>
      <c r="I9" s="30">
        <v>5</v>
      </c>
      <c r="J9" s="30">
        <v>7</v>
      </c>
      <c r="K9" s="30">
        <v>1</v>
      </c>
      <c r="L9" s="31">
        <v>13</v>
      </c>
      <c r="M9" s="22">
        <f>SUM(C9:L9)</f>
        <v>95</v>
      </c>
      <c r="N9" s="32">
        <v>17</v>
      </c>
      <c r="O9" s="24">
        <f>SUM(M9-N9)</f>
        <v>78</v>
      </c>
      <c r="P9" s="25"/>
    </row>
    <row r="10" spans="1:16" ht="15.75" thickBot="1" x14ac:dyDescent="0.3">
      <c r="A10" s="26">
        <v>8</v>
      </c>
      <c r="B10" s="29" t="s">
        <v>23</v>
      </c>
      <c r="C10" s="19">
        <v>11</v>
      </c>
      <c r="D10" s="19">
        <v>17</v>
      </c>
      <c r="E10" s="19">
        <v>6</v>
      </c>
      <c r="F10" s="19">
        <v>12</v>
      </c>
      <c r="G10" s="30">
        <v>1</v>
      </c>
      <c r="H10" s="30">
        <v>6</v>
      </c>
      <c r="I10" s="30">
        <v>30</v>
      </c>
      <c r="J10" s="30">
        <v>10</v>
      </c>
      <c r="K10" s="30">
        <v>2</v>
      </c>
      <c r="L10" s="31">
        <v>17</v>
      </c>
      <c r="M10" s="22">
        <f>SUM(C10:L10)</f>
        <v>112</v>
      </c>
      <c r="N10" s="32">
        <v>30</v>
      </c>
      <c r="O10" s="24">
        <f>SUM(M10-N10)</f>
        <v>82</v>
      </c>
      <c r="P10" s="25"/>
    </row>
    <row r="11" spans="1:16" ht="15.75" thickBot="1" x14ac:dyDescent="0.3">
      <c r="A11" s="26">
        <v>9</v>
      </c>
      <c r="B11" s="29" t="s">
        <v>25</v>
      </c>
      <c r="C11" s="19">
        <v>17</v>
      </c>
      <c r="D11" s="19">
        <v>7</v>
      </c>
      <c r="E11" s="19">
        <v>10</v>
      </c>
      <c r="F11" s="19">
        <v>15</v>
      </c>
      <c r="G11" s="30">
        <v>10</v>
      </c>
      <c r="H11" s="30">
        <v>16</v>
      </c>
      <c r="I11" s="30">
        <v>19</v>
      </c>
      <c r="J11" s="30">
        <v>2</v>
      </c>
      <c r="K11" s="30">
        <v>4</v>
      </c>
      <c r="L11" s="31">
        <v>1</v>
      </c>
      <c r="M11" s="22">
        <f>SUM(C11:L11)</f>
        <v>101</v>
      </c>
      <c r="N11" s="32">
        <v>19</v>
      </c>
      <c r="O11" s="24">
        <f>SUM(M11-N11)</f>
        <v>82</v>
      </c>
      <c r="P11" s="25"/>
    </row>
    <row r="12" spans="1:16" ht="15.75" thickBot="1" x14ac:dyDescent="0.3">
      <c r="A12" s="26">
        <v>10</v>
      </c>
      <c r="B12" s="29" t="s">
        <v>21</v>
      </c>
      <c r="C12" s="19">
        <v>12</v>
      </c>
      <c r="D12" s="19">
        <v>17</v>
      </c>
      <c r="E12" s="19">
        <v>13</v>
      </c>
      <c r="F12" s="19">
        <v>2</v>
      </c>
      <c r="G12" s="30">
        <v>18</v>
      </c>
      <c r="H12" s="30">
        <v>7</v>
      </c>
      <c r="I12" s="30">
        <v>19</v>
      </c>
      <c r="J12" s="30">
        <v>14</v>
      </c>
      <c r="K12" s="30">
        <v>6</v>
      </c>
      <c r="L12" s="31">
        <v>9</v>
      </c>
      <c r="M12" s="22">
        <f>SUM(C12:L12)</f>
        <v>117</v>
      </c>
      <c r="N12" s="32">
        <v>19</v>
      </c>
      <c r="O12" s="24">
        <f>SUM(M12-N12)</f>
        <v>98</v>
      </c>
      <c r="P12" s="25"/>
    </row>
    <row r="13" spans="1:16" ht="15.75" thickBot="1" x14ac:dyDescent="0.3">
      <c r="A13" s="26">
        <v>11</v>
      </c>
      <c r="B13" s="29" t="s">
        <v>22</v>
      </c>
      <c r="C13" s="19">
        <v>6</v>
      </c>
      <c r="D13" s="19">
        <v>4</v>
      </c>
      <c r="E13" s="19">
        <v>30</v>
      </c>
      <c r="F13" s="19">
        <v>5</v>
      </c>
      <c r="G13" s="30">
        <v>6</v>
      </c>
      <c r="H13" s="30">
        <v>11</v>
      </c>
      <c r="I13" s="30">
        <v>2</v>
      </c>
      <c r="J13" s="30">
        <v>30</v>
      </c>
      <c r="K13" s="30">
        <v>3</v>
      </c>
      <c r="L13" s="31">
        <v>35</v>
      </c>
      <c r="M13" s="22">
        <f>SUM(C13:L13)</f>
        <v>132</v>
      </c>
      <c r="N13" s="32">
        <v>30</v>
      </c>
      <c r="O13" s="24">
        <f>SUM(M13-N13)</f>
        <v>102</v>
      </c>
      <c r="P13" s="25"/>
    </row>
    <row r="14" spans="1:16" ht="15.75" thickBot="1" x14ac:dyDescent="0.3">
      <c r="A14" s="26">
        <v>12</v>
      </c>
      <c r="B14" s="29" t="s">
        <v>24</v>
      </c>
      <c r="C14" s="19">
        <v>14</v>
      </c>
      <c r="D14" s="19">
        <v>9</v>
      </c>
      <c r="E14" s="19">
        <v>19</v>
      </c>
      <c r="F14" s="19">
        <v>6</v>
      </c>
      <c r="G14" s="30">
        <v>18</v>
      </c>
      <c r="H14" s="30">
        <v>10</v>
      </c>
      <c r="I14" s="30">
        <v>15</v>
      </c>
      <c r="J14" s="30">
        <v>9</v>
      </c>
      <c r="K14" s="30">
        <v>18</v>
      </c>
      <c r="L14" s="31">
        <v>5</v>
      </c>
      <c r="M14" s="22">
        <f>SUM(C14:L14)</f>
        <v>123</v>
      </c>
      <c r="N14" s="32">
        <v>19</v>
      </c>
      <c r="O14" s="24">
        <f>SUM(M14-N14)</f>
        <v>104</v>
      </c>
      <c r="P14" s="25"/>
    </row>
    <row r="15" spans="1:16" ht="15.75" thickBot="1" x14ac:dyDescent="0.3">
      <c r="A15" s="26">
        <v>13</v>
      </c>
      <c r="B15" s="29" t="s">
        <v>29</v>
      </c>
      <c r="C15" s="19">
        <v>10</v>
      </c>
      <c r="D15" s="19">
        <v>17</v>
      </c>
      <c r="E15" s="19">
        <v>12</v>
      </c>
      <c r="F15" s="19">
        <v>20</v>
      </c>
      <c r="G15" s="30">
        <v>15</v>
      </c>
      <c r="H15" s="30">
        <v>1</v>
      </c>
      <c r="I15" s="30">
        <v>12</v>
      </c>
      <c r="J15" s="30">
        <v>13</v>
      </c>
      <c r="K15" s="30">
        <v>14</v>
      </c>
      <c r="L15" s="31">
        <v>10</v>
      </c>
      <c r="M15" s="22">
        <f>SUM(C15:L15)</f>
        <v>124</v>
      </c>
      <c r="N15" s="32">
        <v>20</v>
      </c>
      <c r="O15" s="24">
        <f>SUM(M15-N15)</f>
        <v>104</v>
      </c>
      <c r="P15" s="25"/>
    </row>
    <row r="16" spans="1:16" ht="15.75" thickBot="1" x14ac:dyDescent="0.3">
      <c r="A16" s="26">
        <v>14</v>
      </c>
      <c r="B16" s="29" t="s">
        <v>30</v>
      </c>
      <c r="C16" s="19">
        <v>17</v>
      </c>
      <c r="D16" s="19">
        <v>13</v>
      </c>
      <c r="E16" s="19">
        <v>17</v>
      </c>
      <c r="F16" s="19">
        <v>14</v>
      </c>
      <c r="G16" s="30">
        <v>12</v>
      </c>
      <c r="H16" s="30">
        <v>4</v>
      </c>
      <c r="I16" s="30">
        <v>3</v>
      </c>
      <c r="J16" s="30">
        <v>19</v>
      </c>
      <c r="K16" s="30">
        <v>12</v>
      </c>
      <c r="L16" s="31">
        <v>14</v>
      </c>
      <c r="M16" s="22">
        <f>SUM(C16:L16)</f>
        <v>125</v>
      </c>
      <c r="N16" s="32">
        <v>19</v>
      </c>
      <c r="O16" s="24">
        <f>SUM(M16-N16)</f>
        <v>106</v>
      </c>
      <c r="P16" s="25"/>
    </row>
    <row r="17" spans="1:16" ht="15.75" thickBot="1" x14ac:dyDescent="0.3">
      <c r="A17" s="26">
        <v>15</v>
      </c>
      <c r="B17" s="29" t="s">
        <v>18</v>
      </c>
      <c r="C17" s="19">
        <v>2</v>
      </c>
      <c r="D17" s="19">
        <v>10</v>
      </c>
      <c r="E17" s="19">
        <v>9</v>
      </c>
      <c r="F17" s="19">
        <v>11</v>
      </c>
      <c r="G17" s="30">
        <v>18</v>
      </c>
      <c r="H17" s="30">
        <v>13</v>
      </c>
      <c r="I17" s="30">
        <v>6</v>
      </c>
      <c r="J17" s="30">
        <v>18</v>
      </c>
      <c r="K17" s="30">
        <v>30</v>
      </c>
      <c r="L17" s="31">
        <v>30</v>
      </c>
      <c r="M17" s="22">
        <f>SUM(C17:L17)</f>
        <v>147</v>
      </c>
      <c r="N17" s="32">
        <v>30</v>
      </c>
      <c r="O17" s="24">
        <f>SUM(M17-N17)</f>
        <v>117</v>
      </c>
      <c r="P17" s="25"/>
    </row>
    <row r="18" spans="1:16" ht="15.75" thickBot="1" x14ac:dyDescent="0.3">
      <c r="A18" s="26">
        <v>16</v>
      </c>
      <c r="B18" s="29" t="s">
        <v>31</v>
      </c>
      <c r="C18" s="19">
        <v>9</v>
      </c>
      <c r="D18" s="19">
        <v>17</v>
      </c>
      <c r="E18" s="19">
        <v>21</v>
      </c>
      <c r="F18" s="19">
        <v>20</v>
      </c>
      <c r="G18" s="30">
        <v>7</v>
      </c>
      <c r="H18" s="30">
        <v>16</v>
      </c>
      <c r="I18" s="30">
        <v>10</v>
      </c>
      <c r="J18" s="30">
        <v>30</v>
      </c>
      <c r="K18" s="30">
        <v>8</v>
      </c>
      <c r="L18" s="31">
        <v>12</v>
      </c>
      <c r="M18" s="22">
        <f>SUM(C18:L18)</f>
        <v>150</v>
      </c>
      <c r="N18" s="32">
        <v>30</v>
      </c>
      <c r="O18" s="24">
        <f>SUM(M18-N18)</f>
        <v>120</v>
      </c>
      <c r="P18" s="25"/>
    </row>
    <row r="19" spans="1:16" ht="15.75" thickBot="1" x14ac:dyDescent="0.3">
      <c r="A19" s="26">
        <v>17</v>
      </c>
      <c r="B19" s="29" t="s">
        <v>32</v>
      </c>
      <c r="C19" s="19">
        <v>30</v>
      </c>
      <c r="D19" s="19">
        <v>14</v>
      </c>
      <c r="E19" s="19">
        <v>7</v>
      </c>
      <c r="F19" s="19">
        <v>18</v>
      </c>
      <c r="G19" s="30">
        <v>9</v>
      </c>
      <c r="H19" s="30">
        <v>12</v>
      </c>
      <c r="I19" s="30">
        <v>17</v>
      </c>
      <c r="J19" s="30">
        <v>30</v>
      </c>
      <c r="K19" s="30">
        <v>13</v>
      </c>
      <c r="L19" s="31">
        <v>1</v>
      </c>
      <c r="M19" s="22">
        <f>SUM(C19:L19)</f>
        <v>151</v>
      </c>
      <c r="N19" s="32">
        <v>30</v>
      </c>
      <c r="O19" s="24">
        <f>SUM(M19-N19)</f>
        <v>121</v>
      </c>
      <c r="P19" s="25"/>
    </row>
    <row r="20" spans="1:16" ht="15.75" thickBot="1" x14ac:dyDescent="0.3">
      <c r="A20" s="26">
        <v>18</v>
      </c>
      <c r="B20" s="29" t="s">
        <v>36</v>
      </c>
      <c r="C20" s="19">
        <v>35</v>
      </c>
      <c r="D20" s="19">
        <v>15</v>
      </c>
      <c r="E20" s="19">
        <v>8</v>
      </c>
      <c r="F20" s="19">
        <v>17</v>
      </c>
      <c r="G20" s="30">
        <v>8</v>
      </c>
      <c r="H20" s="30">
        <v>30</v>
      </c>
      <c r="I20" s="30">
        <v>4</v>
      </c>
      <c r="J20" s="30">
        <v>6</v>
      </c>
      <c r="K20" s="30">
        <v>30</v>
      </c>
      <c r="L20" s="31">
        <v>7</v>
      </c>
      <c r="M20" s="22">
        <f>SUM(C20:L20)</f>
        <v>160</v>
      </c>
      <c r="N20" s="32">
        <v>30</v>
      </c>
      <c r="O20" s="24">
        <f>SUM(M20-N20)</f>
        <v>130</v>
      </c>
      <c r="P20" s="25"/>
    </row>
    <row r="21" spans="1:16" ht="15.75" thickBot="1" x14ac:dyDescent="0.3">
      <c r="A21" s="26">
        <v>19</v>
      </c>
      <c r="B21" s="29" t="s">
        <v>28</v>
      </c>
      <c r="C21" s="19">
        <v>13</v>
      </c>
      <c r="D21" s="19">
        <v>11</v>
      </c>
      <c r="E21" s="19">
        <v>11</v>
      </c>
      <c r="F21" s="19">
        <v>20</v>
      </c>
      <c r="G21" s="30">
        <v>13</v>
      </c>
      <c r="H21" s="30">
        <v>30</v>
      </c>
      <c r="I21" s="30">
        <v>7</v>
      </c>
      <c r="J21" s="30">
        <v>15</v>
      </c>
      <c r="K21" s="30">
        <v>20</v>
      </c>
      <c r="L21" s="31">
        <v>30</v>
      </c>
      <c r="M21" s="22">
        <f>SUM(C21:L21)</f>
        <v>170</v>
      </c>
      <c r="N21" s="32">
        <v>30</v>
      </c>
      <c r="O21" s="24">
        <f>SUM(M21-N21)</f>
        <v>140</v>
      </c>
      <c r="P21" s="25"/>
    </row>
    <row r="22" spans="1:16" ht="15.75" thickBot="1" x14ac:dyDescent="0.3">
      <c r="A22" s="26">
        <v>20</v>
      </c>
      <c r="B22" s="29" t="s">
        <v>20</v>
      </c>
      <c r="C22" s="19">
        <v>8</v>
      </c>
      <c r="D22" s="19">
        <v>17</v>
      </c>
      <c r="E22" s="19">
        <v>2</v>
      </c>
      <c r="F22" s="19">
        <v>13</v>
      </c>
      <c r="G22" s="33">
        <v>18</v>
      </c>
      <c r="H22" s="33">
        <v>30</v>
      </c>
      <c r="I22" s="33">
        <v>19</v>
      </c>
      <c r="J22" s="33">
        <v>12</v>
      </c>
      <c r="K22" s="33">
        <v>30</v>
      </c>
      <c r="L22" s="34">
        <v>30</v>
      </c>
      <c r="M22" s="22">
        <f>SUM(C22:L22)</f>
        <v>179</v>
      </c>
      <c r="N22" s="35">
        <v>30</v>
      </c>
      <c r="O22" s="24">
        <f>SUM(M22-N22)</f>
        <v>149</v>
      </c>
      <c r="P22" s="25"/>
    </row>
    <row r="23" spans="1:16" ht="15.75" thickBot="1" x14ac:dyDescent="0.3">
      <c r="A23" s="26">
        <v>21</v>
      </c>
      <c r="B23" s="29" t="s">
        <v>35</v>
      </c>
      <c r="C23" s="19">
        <v>15</v>
      </c>
      <c r="D23" s="19">
        <v>5</v>
      </c>
      <c r="E23" s="19">
        <v>21</v>
      </c>
      <c r="F23" s="19">
        <v>30</v>
      </c>
      <c r="G23" s="33">
        <v>18</v>
      </c>
      <c r="H23" s="33">
        <v>30</v>
      </c>
      <c r="I23" s="33">
        <v>30</v>
      </c>
      <c r="J23" s="33">
        <v>4</v>
      </c>
      <c r="K23" s="33">
        <v>15</v>
      </c>
      <c r="L23" s="34">
        <v>11</v>
      </c>
      <c r="M23" s="22">
        <f>SUM(C23:L23)</f>
        <v>179</v>
      </c>
      <c r="N23" s="35">
        <v>30</v>
      </c>
      <c r="O23" s="24">
        <f>SUM(M23-N23)</f>
        <v>149</v>
      </c>
      <c r="P23" s="25"/>
    </row>
    <row r="24" spans="1:16" ht="15.75" thickBot="1" x14ac:dyDescent="0.3">
      <c r="A24" s="26">
        <v>22</v>
      </c>
      <c r="B24" s="29" t="s">
        <v>33</v>
      </c>
      <c r="C24" s="19">
        <v>17</v>
      </c>
      <c r="D24" s="19">
        <v>17</v>
      </c>
      <c r="E24" s="19">
        <v>14</v>
      </c>
      <c r="F24" s="19">
        <v>20</v>
      </c>
      <c r="G24" s="30">
        <v>14</v>
      </c>
      <c r="H24" s="30">
        <v>8</v>
      </c>
      <c r="I24" s="30">
        <v>30</v>
      </c>
      <c r="J24" s="30">
        <v>20</v>
      </c>
      <c r="K24" s="30">
        <v>10</v>
      </c>
      <c r="L24" s="31">
        <v>30</v>
      </c>
      <c r="M24" s="22">
        <f>SUM(C24:L24)</f>
        <v>180</v>
      </c>
      <c r="N24" s="32">
        <v>30</v>
      </c>
      <c r="O24" s="24">
        <f>SUM(M24-N24)</f>
        <v>150</v>
      </c>
      <c r="P24" s="25"/>
    </row>
    <row r="25" spans="1:16" ht="15.75" thickBot="1" x14ac:dyDescent="0.3">
      <c r="A25" s="26">
        <v>23</v>
      </c>
      <c r="B25" s="36" t="s">
        <v>34</v>
      </c>
      <c r="C25" s="19">
        <v>30</v>
      </c>
      <c r="D25" s="19">
        <v>17</v>
      </c>
      <c r="E25" s="19">
        <v>21</v>
      </c>
      <c r="F25" s="19">
        <v>3</v>
      </c>
      <c r="G25" s="30">
        <v>30</v>
      </c>
      <c r="H25" s="30">
        <v>30</v>
      </c>
      <c r="I25" s="30">
        <v>16</v>
      </c>
      <c r="J25" s="30">
        <v>16</v>
      </c>
      <c r="K25" s="30">
        <v>30</v>
      </c>
      <c r="L25" s="31">
        <v>30</v>
      </c>
      <c r="M25" s="22">
        <f>SUM(C25:L25)</f>
        <v>223</v>
      </c>
      <c r="N25" s="32">
        <v>30</v>
      </c>
      <c r="O25" s="24">
        <f>SUM(M25-N25)</f>
        <v>193</v>
      </c>
      <c r="P25" s="25"/>
    </row>
    <row r="26" spans="1:16" ht="15.75" thickBot="1" x14ac:dyDescent="0.3">
      <c r="A26" s="26">
        <v>24</v>
      </c>
      <c r="B26" s="37" t="s">
        <v>37</v>
      </c>
      <c r="C26" s="19">
        <v>30</v>
      </c>
      <c r="D26" s="19">
        <v>30</v>
      </c>
      <c r="E26" s="19">
        <v>30</v>
      </c>
      <c r="F26" s="19">
        <v>35</v>
      </c>
      <c r="G26" s="38">
        <v>30</v>
      </c>
      <c r="H26" s="38">
        <v>35</v>
      </c>
      <c r="I26" s="38">
        <v>35</v>
      </c>
      <c r="J26" s="38">
        <v>35</v>
      </c>
      <c r="K26" s="38">
        <v>35</v>
      </c>
      <c r="L26" s="39">
        <v>35</v>
      </c>
      <c r="M26" s="22">
        <f>SUM(C26:L26)</f>
        <v>330</v>
      </c>
      <c r="N26" s="40">
        <v>30</v>
      </c>
      <c r="O26" s="24">
        <f>SUM(M26-N26)</f>
        <v>300</v>
      </c>
      <c r="P26" s="7"/>
    </row>
    <row r="27" spans="1:16" ht="15.75" thickBot="1" x14ac:dyDescent="0.3">
      <c r="A27" s="41"/>
      <c r="B27" s="42"/>
      <c r="C27" s="43"/>
      <c r="D27" s="44"/>
      <c r="E27" s="44"/>
      <c r="F27" s="44"/>
      <c r="G27" s="44"/>
      <c r="H27" s="44"/>
      <c r="I27" s="44"/>
      <c r="J27" s="44"/>
      <c r="K27" s="44"/>
      <c r="L27" s="45"/>
      <c r="M27" s="46"/>
      <c r="N27" s="47"/>
      <c r="O27" s="48"/>
      <c r="P27" s="7"/>
    </row>
    <row r="28" spans="1:16" ht="15.75" thickBot="1" x14ac:dyDescent="0.3">
      <c r="A28" s="2"/>
      <c r="B28" s="49" t="s">
        <v>38</v>
      </c>
      <c r="C28" s="50">
        <v>2023</v>
      </c>
      <c r="D28" s="51"/>
      <c r="E28" s="51"/>
      <c r="F28" s="51"/>
      <c r="G28" s="51"/>
      <c r="H28" s="51"/>
      <c r="I28" s="51"/>
      <c r="J28" s="51"/>
      <c r="K28" s="51"/>
      <c r="L28" s="51"/>
      <c r="M28" s="52"/>
      <c r="N28" s="53"/>
      <c r="O28" s="53"/>
      <c r="P28" s="7"/>
    </row>
    <row r="29" spans="1:16" ht="15.75" thickBot="1" x14ac:dyDescent="0.3">
      <c r="A29" s="2"/>
      <c r="B29" s="54" t="s">
        <v>1</v>
      </c>
      <c r="C29" s="11" t="s">
        <v>2</v>
      </c>
      <c r="D29" s="12" t="s">
        <v>3</v>
      </c>
      <c r="E29" s="12" t="s">
        <v>4</v>
      </c>
      <c r="F29" s="12" t="s">
        <v>5</v>
      </c>
      <c r="G29" s="12" t="s">
        <v>6</v>
      </c>
      <c r="H29" s="12" t="s">
        <v>7</v>
      </c>
      <c r="I29" s="12" t="s">
        <v>8</v>
      </c>
      <c r="J29" s="12" t="s">
        <v>9</v>
      </c>
      <c r="K29" s="12" t="s">
        <v>10</v>
      </c>
      <c r="L29" s="55" t="s">
        <v>11</v>
      </c>
      <c r="M29" s="56" t="s">
        <v>12</v>
      </c>
      <c r="N29" s="57"/>
      <c r="O29" s="57" t="s">
        <v>13</v>
      </c>
      <c r="P29" s="7"/>
    </row>
    <row r="30" spans="1:16" ht="15.75" thickBot="1" x14ac:dyDescent="0.3">
      <c r="A30" s="58">
        <v>1</v>
      </c>
      <c r="B30" s="18" t="s">
        <v>15</v>
      </c>
      <c r="C30" s="19">
        <v>22850</v>
      </c>
      <c r="D30" s="19">
        <v>9788</v>
      </c>
      <c r="E30" s="19">
        <v>10625</v>
      </c>
      <c r="F30" s="19">
        <v>3897</v>
      </c>
      <c r="G30" s="20">
        <v>6587</v>
      </c>
      <c r="H30" s="20">
        <v>0</v>
      </c>
      <c r="I30" s="20">
        <v>13180</v>
      </c>
      <c r="J30" s="20">
        <v>23824</v>
      </c>
      <c r="K30" s="20">
        <v>11076</v>
      </c>
      <c r="L30" s="21">
        <v>13770</v>
      </c>
      <c r="M30" s="28">
        <f t="shared" ref="M30:M53" si="2">SUM(C30:L30)</f>
        <v>115597</v>
      </c>
      <c r="N30" s="59"/>
      <c r="O30" s="60">
        <f t="shared" ref="O30:O53" si="3">SUM(M30-N30)</f>
        <v>115597</v>
      </c>
      <c r="P30" s="7"/>
    </row>
    <row r="31" spans="1:16" ht="15.75" thickBot="1" x14ac:dyDescent="0.3">
      <c r="A31" s="26">
        <v>2</v>
      </c>
      <c r="B31" s="27" t="s">
        <v>16</v>
      </c>
      <c r="C31" s="19">
        <v>0</v>
      </c>
      <c r="D31" s="19">
        <v>9374</v>
      </c>
      <c r="E31" s="19">
        <v>16607</v>
      </c>
      <c r="F31" s="61">
        <v>4800</v>
      </c>
      <c r="G31" s="30">
        <v>7469</v>
      </c>
      <c r="H31" s="30">
        <v>194</v>
      </c>
      <c r="I31" s="30">
        <v>3238</v>
      </c>
      <c r="J31" s="30">
        <v>12574</v>
      </c>
      <c r="K31" s="30">
        <v>9874</v>
      </c>
      <c r="L31" s="31">
        <v>7828</v>
      </c>
      <c r="M31" s="28">
        <f t="shared" si="2"/>
        <v>71958</v>
      </c>
      <c r="N31" s="59"/>
      <c r="O31" s="60">
        <f t="shared" si="3"/>
        <v>71958</v>
      </c>
      <c r="P31" s="7"/>
    </row>
    <row r="32" spans="1:16" ht="15.75" thickBot="1" x14ac:dyDescent="0.3">
      <c r="A32" s="26">
        <v>3</v>
      </c>
      <c r="B32" s="27" t="s">
        <v>14</v>
      </c>
      <c r="C32" s="19">
        <v>10250</v>
      </c>
      <c r="D32" s="19">
        <v>5688</v>
      </c>
      <c r="E32" s="19">
        <v>9302</v>
      </c>
      <c r="F32" s="61">
        <v>11962</v>
      </c>
      <c r="G32" s="30">
        <v>1501</v>
      </c>
      <c r="H32" s="30">
        <v>3391</v>
      </c>
      <c r="I32" s="30">
        <v>3654</v>
      </c>
      <c r="J32" s="30">
        <v>1914</v>
      </c>
      <c r="K32" s="30">
        <v>8505</v>
      </c>
      <c r="L32" s="31">
        <v>732</v>
      </c>
      <c r="M32" s="28">
        <f t="shared" si="2"/>
        <v>56899</v>
      </c>
      <c r="N32" s="62"/>
      <c r="O32" s="60">
        <f t="shared" si="3"/>
        <v>56899</v>
      </c>
      <c r="P32" s="7"/>
    </row>
    <row r="33" spans="1:16" ht="15.75" thickBot="1" x14ac:dyDescent="0.3">
      <c r="A33" s="26">
        <v>4</v>
      </c>
      <c r="B33" s="27" t="s">
        <v>39</v>
      </c>
      <c r="C33" s="19">
        <v>0</v>
      </c>
      <c r="D33" s="19">
        <v>6205</v>
      </c>
      <c r="E33" s="19">
        <v>2350</v>
      </c>
      <c r="F33" s="61">
        <v>3982</v>
      </c>
      <c r="G33" s="30">
        <v>5606</v>
      </c>
      <c r="H33" s="30">
        <v>0</v>
      </c>
      <c r="I33" s="30">
        <v>7668</v>
      </c>
      <c r="J33" s="30">
        <v>7607</v>
      </c>
      <c r="K33" s="30">
        <v>18139</v>
      </c>
      <c r="L33" s="31">
        <v>2209</v>
      </c>
      <c r="M33" s="28">
        <f t="shared" si="2"/>
        <v>53766</v>
      </c>
      <c r="N33" s="62"/>
      <c r="O33" s="60">
        <f t="shared" si="3"/>
        <v>53766</v>
      </c>
      <c r="P33" s="7"/>
    </row>
    <row r="34" spans="1:16" ht="15.75" thickBot="1" x14ac:dyDescent="0.3">
      <c r="A34" s="26">
        <v>5</v>
      </c>
      <c r="B34" s="29" t="s">
        <v>19</v>
      </c>
      <c r="C34" s="19">
        <v>5460</v>
      </c>
      <c r="D34" s="19">
        <v>0</v>
      </c>
      <c r="E34" s="19">
        <v>9344</v>
      </c>
      <c r="F34" s="61">
        <v>4494</v>
      </c>
      <c r="G34" s="30">
        <v>5203</v>
      </c>
      <c r="H34" s="30">
        <v>738</v>
      </c>
      <c r="I34" s="30">
        <v>2230</v>
      </c>
      <c r="J34" s="30">
        <v>12031</v>
      </c>
      <c r="K34" s="30">
        <v>9224</v>
      </c>
      <c r="L34" s="31">
        <v>5291</v>
      </c>
      <c r="M34" s="28">
        <f t="shared" si="2"/>
        <v>54015</v>
      </c>
      <c r="N34" s="62"/>
      <c r="O34" s="60">
        <f t="shared" si="3"/>
        <v>54015</v>
      </c>
      <c r="P34" s="7"/>
    </row>
    <row r="35" spans="1:16" ht="15.75" thickBot="1" x14ac:dyDescent="0.3">
      <c r="A35" s="26">
        <v>6</v>
      </c>
      <c r="B35" s="29" t="s">
        <v>27</v>
      </c>
      <c r="C35" s="19">
        <v>5051</v>
      </c>
      <c r="D35" s="19">
        <v>3968</v>
      </c>
      <c r="E35" s="19">
        <v>2195</v>
      </c>
      <c r="F35" s="61">
        <v>1994</v>
      </c>
      <c r="G35" s="30">
        <v>8963</v>
      </c>
      <c r="H35" s="30">
        <v>4911</v>
      </c>
      <c r="I35" s="30">
        <v>4158</v>
      </c>
      <c r="J35" s="30">
        <v>14576</v>
      </c>
      <c r="K35" s="30">
        <v>1032</v>
      </c>
      <c r="L35" s="31">
        <v>4504</v>
      </c>
      <c r="M35" s="28">
        <f t="shared" si="2"/>
        <v>51352</v>
      </c>
      <c r="N35" s="62"/>
      <c r="O35" s="60">
        <f t="shared" si="3"/>
        <v>51352</v>
      </c>
      <c r="P35" s="7"/>
    </row>
    <row r="36" spans="1:16" ht="15.75" thickBot="1" x14ac:dyDescent="0.3">
      <c r="A36" s="26">
        <v>7</v>
      </c>
      <c r="B36" s="29" t="s">
        <v>22</v>
      </c>
      <c r="C36" s="19">
        <v>5860</v>
      </c>
      <c r="D36" s="19">
        <v>8755</v>
      </c>
      <c r="E36" s="19">
        <v>0</v>
      </c>
      <c r="F36" s="61">
        <v>6863</v>
      </c>
      <c r="G36" s="30">
        <v>4840</v>
      </c>
      <c r="H36" s="30">
        <v>684</v>
      </c>
      <c r="I36" s="30">
        <v>7210</v>
      </c>
      <c r="J36" s="30">
        <v>0</v>
      </c>
      <c r="K36" s="30">
        <v>12040</v>
      </c>
      <c r="L36" s="31">
        <v>0</v>
      </c>
      <c r="M36" s="28">
        <f t="shared" si="2"/>
        <v>46252</v>
      </c>
      <c r="N36" s="62"/>
      <c r="O36" s="60">
        <f t="shared" si="3"/>
        <v>46252</v>
      </c>
      <c r="P36" s="7"/>
    </row>
    <row r="37" spans="1:16" ht="15.75" thickBot="1" x14ac:dyDescent="0.3">
      <c r="A37" s="26">
        <v>8</v>
      </c>
      <c r="B37" s="29" t="s">
        <v>23</v>
      </c>
      <c r="C37" s="19">
        <v>4410</v>
      </c>
      <c r="D37" s="19">
        <v>0</v>
      </c>
      <c r="E37" s="19">
        <v>6534</v>
      </c>
      <c r="F37" s="61">
        <v>3512</v>
      </c>
      <c r="G37" s="30">
        <v>11706</v>
      </c>
      <c r="H37" s="30">
        <v>1913</v>
      </c>
      <c r="I37" s="30">
        <v>0</v>
      </c>
      <c r="J37" s="30">
        <v>5617</v>
      </c>
      <c r="K37" s="30">
        <v>9050</v>
      </c>
      <c r="L37" s="31">
        <v>0</v>
      </c>
      <c r="M37" s="28">
        <f t="shared" si="2"/>
        <v>42742</v>
      </c>
      <c r="N37" s="62"/>
      <c r="O37" s="60">
        <f t="shared" si="3"/>
        <v>42742</v>
      </c>
      <c r="P37" s="7"/>
    </row>
    <row r="38" spans="1:16" ht="15.75" thickBot="1" x14ac:dyDescent="0.3">
      <c r="A38" s="26">
        <v>9</v>
      </c>
      <c r="B38" s="29" t="s">
        <v>17</v>
      </c>
      <c r="C38" s="19">
        <v>6900</v>
      </c>
      <c r="D38" s="19">
        <v>5986</v>
      </c>
      <c r="E38" s="19">
        <v>3550</v>
      </c>
      <c r="F38" s="61">
        <v>6570</v>
      </c>
      <c r="G38" s="30">
        <v>0</v>
      </c>
      <c r="H38" s="30">
        <v>3542</v>
      </c>
      <c r="I38" s="30">
        <v>1803</v>
      </c>
      <c r="J38" s="30">
        <v>10362</v>
      </c>
      <c r="K38" s="30">
        <v>181</v>
      </c>
      <c r="L38" s="31">
        <v>5963</v>
      </c>
      <c r="M38" s="28">
        <f t="shared" si="2"/>
        <v>44857</v>
      </c>
      <c r="N38" s="62"/>
      <c r="O38" s="60">
        <f t="shared" si="3"/>
        <v>44857</v>
      </c>
      <c r="P38" s="7"/>
    </row>
    <row r="39" spans="1:16" ht="15.75" thickBot="1" x14ac:dyDescent="0.3">
      <c r="A39" s="26">
        <v>10</v>
      </c>
      <c r="B39" s="29" t="s">
        <v>18</v>
      </c>
      <c r="C39" s="19">
        <v>11480</v>
      </c>
      <c r="D39" s="19">
        <v>4444</v>
      </c>
      <c r="E39" s="19">
        <v>4805</v>
      </c>
      <c r="F39" s="61">
        <v>3846</v>
      </c>
      <c r="G39" s="30">
        <v>0</v>
      </c>
      <c r="H39" s="30">
        <v>471</v>
      </c>
      <c r="I39" s="30">
        <v>4960</v>
      </c>
      <c r="J39" s="30">
        <v>2094</v>
      </c>
      <c r="K39" s="30">
        <v>0</v>
      </c>
      <c r="L39" s="31">
        <v>0</v>
      </c>
      <c r="M39" s="28">
        <f t="shared" si="2"/>
        <v>32100</v>
      </c>
      <c r="N39" s="62"/>
      <c r="O39" s="60">
        <f t="shared" si="3"/>
        <v>32100</v>
      </c>
      <c r="P39" s="7"/>
    </row>
    <row r="40" spans="1:16" ht="15.75" thickBot="1" x14ac:dyDescent="0.3">
      <c r="A40" s="26">
        <v>11</v>
      </c>
      <c r="B40" s="29" t="s">
        <v>25</v>
      </c>
      <c r="C40" s="19">
        <v>0</v>
      </c>
      <c r="D40" s="19">
        <v>3770</v>
      </c>
      <c r="E40" s="19">
        <v>4217</v>
      </c>
      <c r="F40" s="61">
        <v>1621</v>
      </c>
      <c r="G40" s="30">
        <v>1976</v>
      </c>
      <c r="H40" s="30">
        <v>0</v>
      </c>
      <c r="I40" s="30">
        <v>0</v>
      </c>
      <c r="J40" s="30">
        <v>14985</v>
      </c>
      <c r="K40" s="30">
        <v>3394</v>
      </c>
      <c r="L40" s="31">
        <v>14812</v>
      </c>
      <c r="M40" s="28">
        <f t="shared" si="2"/>
        <v>44775</v>
      </c>
      <c r="N40" s="62"/>
      <c r="O40" s="60">
        <f t="shared" si="3"/>
        <v>44775</v>
      </c>
      <c r="P40" s="7"/>
    </row>
    <row r="41" spans="1:16" ht="15.75" thickBot="1" x14ac:dyDescent="0.3">
      <c r="A41" s="26">
        <v>12</v>
      </c>
      <c r="B41" s="29" t="s">
        <v>36</v>
      </c>
      <c r="C41" s="19">
        <v>0</v>
      </c>
      <c r="D41" s="19">
        <v>2147</v>
      </c>
      <c r="E41" s="19">
        <v>4383</v>
      </c>
      <c r="F41" s="61">
        <v>1058</v>
      </c>
      <c r="G41" s="30">
        <v>3406</v>
      </c>
      <c r="H41" s="30">
        <v>0</v>
      </c>
      <c r="I41" s="30">
        <v>5355</v>
      </c>
      <c r="J41" s="30">
        <v>10174</v>
      </c>
      <c r="K41" s="30">
        <v>0</v>
      </c>
      <c r="L41" s="31">
        <v>5480</v>
      </c>
      <c r="M41" s="28">
        <f t="shared" si="2"/>
        <v>32003</v>
      </c>
      <c r="N41" s="62"/>
      <c r="O41" s="60">
        <f t="shared" si="3"/>
        <v>32003</v>
      </c>
      <c r="P41" s="7"/>
    </row>
    <row r="42" spans="1:16" ht="15.75" thickBot="1" x14ac:dyDescent="0.3">
      <c r="A42" s="26">
        <v>13</v>
      </c>
      <c r="B42" s="29" t="s">
        <v>20</v>
      </c>
      <c r="C42" s="19">
        <v>4400</v>
      </c>
      <c r="D42" s="19">
        <v>0</v>
      </c>
      <c r="E42" s="19">
        <v>13697</v>
      </c>
      <c r="F42" s="61">
        <v>3135</v>
      </c>
      <c r="G42" s="30">
        <v>0</v>
      </c>
      <c r="H42" s="30">
        <v>0</v>
      </c>
      <c r="I42" s="30">
        <v>0</v>
      </c>
      <c r="J42" s="30">
        <v>4463</v>
      </c>
      <c r="K42" s="30">
        <v>0</v>
      </c>
      <c r="L42" s="31">
        <v>0</v>
      </c>
      <c r="M42" s="28">
        <f t="shared" si="2"/>
        <v>25695</v>
      </c>
      <c r="N42" s="62"/>
      <c r="O42" s="60">
        <f t="shared" si="3"/>
        <v>25695</v>
      </c>
      <c r="P42" s="7"/>
    </row>
    <row r="43" spans="1:16" ht="15.75" thickBot="1" x14ac:dyDescent="0.3">
      <c r="A43" s="26">
        <v>14</v>
      </c>
      <c r="B43" s="29" t="s">
        <v>24</v>
      </c>
      <c r="C43" s="19">
        <v>2440</v>
      </c>
      <c r="D43" s="19">
        <v>3456</v>
      </c>
      <c r="E43" s="19">
        <v>1937</v>
      </c>
      <c r="F43" s="61">
        <v>4942</v>
      </c>
      <c r="G43" s="30">
        <v>0</v>
      </c>
      <c r="H43" s="30">
        <v>690</v>
      </c>
      <c r="I43" s="30">
        <v>434</v>
      </c>
      <c r="J43" s="30">
        <v>10572</v>
      </c>
      <c r="K43" s="30">
        <v>605</v>
      </c>
      <c r="L43" s="31">
        <v>10049</v>
      </c>
      <c r="M43" s="28">
        <f t="shared" si="2"/>
        <v>35125</v>
      </c>
      <c r="N43" s="62"/>
      <c r="O43" s="60">
        <f t="shared" si="3"/>
        <v>35125</v>
      </c>
      <c r="P43" s="7"/>
    </row>
    <row r="44" spans="1:16" ht="15.75" thickBot="1" x14ac:dyDescent="0.3">
      <c r="A44" s="26">
        <v>15</v>
      </c>
      <c r="B44" s="29" t="s">
        <v>30</v>
      </c>
      <c r="C44" s="19">
        <v>0</v>
      </c>
      <c r="D44" s="19">
        <v>1284</v>
      </c>
      <c r="E44" s="19">
        <v>1979</v>
      </c>
      <c r="F44" s="61">
        <v>2623</v>
      </c>
      <c r="G44" s="30">
        <v>1552</v>
      </c>
      <c r="H44" s="30">
        <v>3056</v>
      </c>
      <c r="I44" s="30">
        <v>9604</v>
      </c>
      <c r="J44" s="30">
        <v>1854</v>
      </c>
      <c r="K44" s="30">
        <v>1804</v>
      </c>
      <c r="L44" s="31">
        <v>1892</v>
      </c>
      <c r="M44" s="28">
        <f t="shared" si="2"/>
        <v>25648</v>
      </c>
      <c r="N44" s="62"/>
      <c r="O44" s="60">
        <f t="shared" si="3"/>
        <v>25648</v>
      </c>
      <c r="P44" s="7"/>
    </row>
    <row r="45" spans="1:16" ht="15.75" thickBot="1" x14ac:dyDescent="0.3">
      <c r="A45" s="26">
        <v>16</v>
      </c>
      <c r="B45" s="29" t="s">
        <v>29</v>
      </c>
      <c r="C45" s="19">
        <v>3750</v>
      </c>
      <c r="D45" s="19">
        <v>0</v>
      </c>
      <c r="E45" s="19">
        <v>4175</v>
      </c>
      <c r="F45" s="61">
        <v>0</v>
      </c>
      <c r="G45" s="30">
        <v>2521</v>
      </c>
      <c r="H45" s="30">
        <v>5904</v>
      </c>
      <c r="I45" s="30">
        <v>2537</v>
      </c>
      <c r="J45" s="30">
        <v>2869</v>
      </c>
      <c r="K45" s="30">
        <v>1643</v>
      </c>
      <c r="L45" s="31">
        <v>3636</v>
      </c>
      <c r="M45" s="28">
        <f t="shared" si="2"/>
        <v>27035</v>
      </c>
      <c r="N45" s="63"/>
      <c r="O45" s="60">
        <f t="shared" si="3"/>
        <v>27035</v>
      </c>
      <c r="P45" s="7"/>
    </row>
    <row r="46" spans="1:16" ht="15.75" thickBot="1" x14ac:dyDescent="0.3">
      <c r="A46" s="26">
        <v>17</v>
      </c>
      <c r="B46" s="29" t="s">
        <v>21</v>
      </c>
      <c r="C46" s="19">
        <v>3000</v>
      </c>
      <c r="D46" s="19">
        <v>0</v>
      </c>
      <c r="E46" s="19">
        <v>3880</v>
      </c>
      <c r="F46" s="61">
        <v>8973</v>
      </c>
      <c r="G46" s="30">
        <v>0</v>
      </c>
      <c r="H46" s="30">
        <v>939</v>
      </c>
      <c r="I46" s="30">
        <v>0</v>
      </c>
      <c r="J46" s="30">
        <v>3101</v>
      </c>
      <c r="K46" s="30">
        <v>2691</v>
      </c>
      <c r="L46" s="31">
        <v>5175</v>
      </c>
      <c r="M46" s="28">
        <f t="shared" si="2"/>
        <v>27759</v>
      </c>
      <c r="N46" s="62"/>
      <c r="O46" s="60">
        <f t="shared" si="3"/>
        <v>27759</v>
      </c>
      <c r="P46" s="7"/>
    </row>
    <row r="47" spans="1:16" ht="15.75" thickBot="1" x14ac:dyDescent="0.3">
      <c r="A47" s="26">
        <v>18</v>
      </c>
      <c r="B47" s="29" t="s">
        <v>28</v>
      </c>
      <c r="C47" s="19">
        <v>1756</v>
      </c>
      <c r="D47" s="19">
        <v>2870</v>
      </c>
      <c r="E47" s="19">
        <v>4715</v>
      </c>
      <c r="F47" s="61">
        <v>0</v>
      </c>
      <c r="G47" s="30">
        <v>4839</v>
      </c>
      <c r="H47" s="30">
        <v>0</v>
      </c>
      <c r="I47" s="30">
        <v>6090</v>
      </c>
      <c r="J47" s="30">
        <v>2125</v>
      </c>
      <c r="K47" s="30">
        <v>0</v>
      </c>
      <c r="L47" s="31">
        <v>0</v>
      </c>
      <c r="M47" s="28">
        <f t="shared" si="2"/>
        <v>22395</v>
      </c>
      <c r="N47" s="62"/>
      <c r="O47" s="60">
        <f t="shared" si="3"/>
        <v>22395</v>
      </c>
      <c r="P47" s="7"/>
    </row>
    <row r="48" spans="1:16" ht="15.75" thickBot="1" x14ac:dyDescent="0.3">
      <c r="A48" s="26">
        <v>19</v>
      </c>
      <c r="B48" s="29" t="s">
        <v>32</v>
      </c>
      <c r="C48" s="19">
        <v>0</v>
      </c>
      <c r="D48" s="19">
        <v>3858</v>
      </c>
      <c r="E48" s="19">
        <v>7188</v>
      </c>
      <c r="F48" s="61">
        <v>582</v>
      </c>
      <c r="G48" s="30">
        <v>5287</v>
      </c>
      <c r="H48" s="30">
        <v>342</v>
      </c>
      <c r="I48" s="30">
        <v>264</v>
      </c>
      <c r="J48" s="30">
        <v>0</v>
      </c>
      <c r="K48" s="30">
        <v>4282</v>
      </c>
      <c r="L48" s="31">
        <v>0</v>
      </c>
      <c r="M48" s="28">
        <f t="shared" si="2"/>
        <v>21803</v>
      </c>
      <c r="N48" s="62"/>
      <c r="O48" s="60">
        <f t="shared" si="3"/>
        <v>21803</v>
      </c>
      <c r="P48" s="7"/>
    </row>
    <row r="49" spans="1:16" ht="15.75" thickBot="1" x14ac:dyDescent="0.3">
      <c r="A49" s="26">
        <v>20</v>
      </c>
      <c r="B49" s="29" t="s">
        <v>35</v>
      </c>
      <c r="C49" s="19">
        <v>1730</v>
      </c>
      <c r="D49" s="19">
        <v>3775</v>
      </c>
      <c r="E49" s="19">
        <v>0</v>
      </c>
      <c r="F49" s="61">
        <v>0</v>
      </c>
      <c r="G49" s="30">
        <v>0</v>
      </c>
      <c r="H49" s="30">
        <v>0</v>
      </c>
      <c r="I49" s="30">
        <v>0</v>
      </c>
      <c r="J49" s="30">
        <v>11280</v>
      </c>
      <c r="K49" s="30">
        <v>4092</v>
      </c>
      <c r="L49" s="31">
        <v>4050</v>
      </c>
      <c r="M49" s="28">
        <f t="shared" si="2"/>
        <v>24927</v>
      </c>
      <c r="N49" s="62"/>
      <c r="O49" s="60">
        <f t="shared" si="3"/>
        <v>24927</v>
      </c>
      <c r="P49" s="7"/>
    </row>
    <row r="50" spans="1:16" ht="15.75" thickBot="1" x14ac:dyDescent="0.3">
      <c r="A50" s="26">
        <v>21</v>
      </c>
      <c r="B50" s="29" t="s">
        <v>31</v>
      </c>
      <c r="C50" s="19">
        <v>4680</v>
      </c>
      <c r="D50" s="19">
        <v>0</v>
      </c>
      <c r="E50" s="19">
        <v>0</v>
      </c>
      <c r="F50" s="61">
        <v>0</v>
      </c>
      <c r="G50" s="30">
        <v>5950</v>
      </c>
      <c r="H50" s="30">
        <v>0</v>
      </c>
      <c r="I50" s="30">
        <v>3590</v>
      </c>
      <c r="J50" s="30">
        <v>0</v>
      </c>
      <c r="K50" s="30">
        <v>2017</v>
      </c>
      <c r="L50" s="31">
        <v>2050</v>
      </c>
      <c r="M50" s="28">
        <f t="shared" si="2"/>
        <v>18287</v>
      </c>
      <c r="N50" s="63"/>
      <c r="O50" s="60">
        <f t="shared" si="3"/>
        <v>18287</v>
      </c>
      <c r="P50" s="7"/>
    </row>
    <row r="51" spans="1:16" ht="15.75" thickBot="1" x14ac:dyDescent="0.3">
      <c r="A51" s="26">
        <v>22</v>
      </c>
      <c r="B51" s="29" t="s">
        <v>34</v>
      </c>
      <c r="C51" s="19">
        <v>0</v>
      </c>
      <c r="D51" s="19">
        <v>0</v>
      </c>
      <c r="E51" s="19">
        <v>0</v>
      </c>
      <c r="F51" s="61">
        <v>9816</v>
      </c>
      <c r="G51" s="30">
        <v>0</v>
      </c>
      <c r="H51" s="30">
        <v>0</v>
      </c>
      <c r="I51" s="30">
        <v>779</v>
      </c>
      <c r="J51" s="30">
        <v>2549</v>
      </c>
      <c r="K51" s="30">
        <v>0</v>
      </c>
      <c r="L51" s="31">
        <v>0</v>
      </c>
      <c r="M51" s="28">
        <f t="shared" si="2"/>
        <v>13144</v>
      </c>
      <c r="N51" s="63"/>
      <c r="O51" s="60">
        <f t="shared" si="3"/>
        <v>13144</v>
      </c>
      <c r="P51" s="7"/>
    </row>
    <row r="52" spans="1:16" ht="15.75" thickBot="1" x14ac:dyDescent="0.3">
      <c r="A52" s="26">
        <v>23</v>
      </c>
      <c r="B52" s="29" t="s">
        <v>33</v>
      </c>
      <c r="C52" s="19">
        <v>0</v>
      </c>
      <c r="D52" s="19">
        <v>0</v>
      </c>
      <c r="E52" s="19">
        <v>3591</v>
      </c>
      <c r="F52" s="61">
        <v>0</v>
      </c>
      <c r="G52" s="30">
        <v>2873</v>
      </c>
      <c r="H52" s="30">
        <v>1390</v>
      </c>
      <c r="I52" s="30">
        <v>0</v>
      </c>
      <c r="J52" s="30">
        <v>915</v>
      </c>
      <c r="K52" s="30">
        <v>1883</v>
      </c>
      <c r="L52" s="31">
        <v>0</v>
      </c>
      <c r="M52" s="28">
        <f t="shared" si="2"/>
        <v>10652</v>
      </c>
      <c r="N52" s="63"/>
      <c r="O52" s="60">
        <f t="shared" si="3"/>
        <v>10652</v>
      </c>
      <c r="P52" s="7"/>
    </row>
    <row r="53" spans="1:16" ht="15.75" thickBot="1" x14ac:dyDescent="0.3">
      <c r="A53" s="26">
        <v>24</v>
      </c>
      <c r="B53" s="64" t="s">
        <v>37</v>
      </c>
      <c r="C53" s="65">
        <v>0</v>
      </c>
      <c r="D53" s="66">
        <v>0</v>
      </c>
      <c r="E53" s="66">
        <v>0</v>
      </c>
      <c r="F53" s="67"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68">
        <v>0</v>
      </c>
      <c r="M53" s="28">
        <f t="shared" si="2"/>
        <v>0</v>
      </c>
      <c r="N53" s="63"/>
      <c r="O53" s="60">
        <f t="shared" si="3"/>
        <v>0</v>
      </c>
      <c r="P53" s="7"/>
    </row>
    <row r="54" spans="1:16" ht="15.75" thickBot="1" x14ac:dyDescent="0.3">
      <c r="A54" s="69"/>
      <c r="B54" s="42"/>
      <c r="C54" s="70">
        <v>94017</v>
      </c>
      <c r="D54" s="70">
        <v>75368</v>
      </c>
      <c r="E54" s="70">
        <v>115074</v>
      </c>
      <c r="F54" s="70">
        <v>84670</v>
      </c>
      <c r="G54" s="70">
        <f>SUM(G30:G53)</f>
        <v>80279</v>
      </c>
      <c r="H54" s="70">
        <f>SUM(H30:H53)</f>
        <v>28165</v>
      </c>
      <c r="I54" s="70">
        <f>SUM(I30:I53)</f>
        <v>76754</v>
      </c>
      <c r="J54" s="70">
        <f>SUM(J30:J53)</f>
        <v>155486</v>
      </c>
      <c r="K54" s="70">
        <f>SUM(K30:K53)</f>
        <v>101532</v>
      </c>
      <c r="L54" s="70">
        <f>SUM(L30:L53)</f>
        <v>87441</v>
      </c>
      <c r="M54" s="71">
        <v>369129</v>
      </c>
      <c r="N54" s="48"/>
      <c r="O54" s="72">
        <v>369129</v>
      </c>
      <c r="P54" s="7"/>
    </row>
    <row r="55" spans="1:16" ht="15.75" thickBot="1" x14ac:dyDescent="0.3">
      <c r="A55" s="2"/>
      <c r="B55" s="73" t="s">
        <v>40</v>
      </c>
      <c r="C55" s="50">
        <v>2023</v>
      </c>
      <c r="D55" s="51"/>
      <c r="E55" s="51"/>
      <c r="F55" s="51"/>
      <c r="G55" s="51"/>
      <c r="H55" s="51"/>
      <c r="I55" s="51"/>
      <c r="J55" s="51"/>
      <c r="K55" s="52"/>
      <c r="L55" s="74"/>
      <c r="M55" s="75"/>
      <c r="N55" s="7"/>
      <c r="O55" s="7"/>
      <c r="P55" s="7"/>
    </row>
    <row r="56" spans="1:16" ht="15.75" thickBot="1" x14ac:dyDescent="0.3">
      <c r="A56" s="2"/>
      <c r="B56" s="54" t="s">
        <v>1</v>
      </c>
      <c r="C56" s="11" t="s">
        <v>2</v>
      </c>
      <c r="D56" s="12" t="s">
        <v>3</v>
      </c>
      <c r="E56" s="12" t="s">
        <v>4</v>
      </c>
      <c r="F56" s="12" t="s">
        <v>5</v>
      </c>
      <c r="G56" s="12" t="s">
        <v>6</v>
      </c>
      <c r="H56" s="12" t="s">
        <v>7</v>
      </c>
      <c r="I56" s="12" t="s">
        <v>8</v>
      </c>
      <c r="J56" s="12" t="s">
        <v>9</v>
      </c>
      <c r="K56" s="55" t="s">
        <v>10</v>
      </c>
      <c r="L56" s="56" t="s">
        <v>11</v>
      </c>
      <c r="M56" s="75"/>
      <c r="N56" s="7"/>
      <c r="O56" s="7"/>
      <c r="P56" s="7"/>
    </row>
    <row r="57" spans="1:16" x14ac:dyDescent="0.25">
      <c r="A57" s="76">
        <v>1</v>
      </c>
      <c r="B57" s="27" t="s">
        <v>20</v>
      </c>
      <c r="C57" s="19">
        <v>4</v>
      </c>
      <c r="D57" s="19">
        <v>6</v>
      </c>
      <c r="E57" s="19" t="s">
        <v>41</v>
      </c>
      <c r="F57" s="19">
        <v>14</v>
      </c>
      <c r="G57" s="20">
        <v>4</v>
      </c>
      <c r="H57" s="20" t="s">
        <v>42</v>
      </c>
      <c r="I57" s="20">
        <v>3</v>
      </c>
      <c r="J57" s="20" t="s">
        <v>47</v>
      </c>
      <c r="K57" s="20" t="s">
        <v>42</v>
      </c>
      <c r="L57" s="20" t="s">
        <v>42</v>
      </c>
      <c r="M57" s="75"/>
      <c r="N57" s="7"/>
      <c r="O57" s="7"/>
      <c r="P57" s="7"/>
    </row>
    <row r="58" spans="1:16" x14ac:dyDescent="0.25">
      <c r="A58" s="77">
        <v>2</v>
      </c>
      <c r="B58" s="27" t="s">
        <v>37</v>
      </c>
      <c r="C58" s="19" t="s">
        <v>42</v>
      </c>
      <c r="D58" s="19" t="s">
        <v>42</v>
      </c>
      <c r="E58" s="19" t="s">
        <v>42</v>
      </c>
      <c r="F58" s="61" t="s">
        <v>42</v>
      </c>
      <c r="G58" s="30" t="s">
        <v>42</v>
      </c>
      <c r="H58" s="30" t="s">
        <v>42</v>
      </c>
      <c r="I58" s="30" t="s">
        <v>42</v>
      </c>
      <c r="J58" s="30" t="s">
        <v>42</v>
      </c>
      <c r="K58" s="30" t="s">
        <v>42</v>
      </c>
      <c r="L58" s="30" t="s">
        <v>42</v>
      </c>
      <c r="M58" s="75"/>
      <c r="N58" s="7"/>
      <c r="O58" s="7"/>
      <c r="P58" s="7"/>
    </row>
    <row r="59" spans="1:16" x14ac:dyDescent="0.25">
      <c r="A59" s="77">
        <v>3</v>
      </c>
      <c r="B59" s="27" t="s">
        <v>21</v>
      </c>
      <c r="C59" s="19" t="s">
        <v>43</v>
      </c>
      <c r="D59" s="19" t="s">
        <v>41</v>
      </c>
      <c r="E59" s="19">
        <v>8</v>
      </c>
      <c r="F59" s="61" t="s">
        <v>44</v>
      </c>
      <c r="G59" s="30" t="s">
        <v>44</v>
      </c>
      <c r="H59" s="30">
        <v>32</v>
      </c>
      <c r="I59" s="30">
        <v>14</v>
      </c>
      <c r="J59" s="30" t="s">
        <v>45</v>
      </c>
      <c r="K59" s="30">
        <v>7</v>
      </c>
      <c r="L59" s="30">
        <v>21</v>
      </c>
      <c r="M59" s="75"/>
      <c r="N59" s="7"/>
      <c r="O59" s="7"/>
      <c r="P59" s="7"/>
    </row>
    <row r="60" spans="1:16" x14ac:dyDescent="0.25">
      <c r="A60" s="77">
        <v>4</v>
      </c>
      <c r="B60" s="27" t="s">
        <v>30</v>
      </c>
      <c r="C60" s="19">
        <v>5</v>
      </c>
      <c r="D60" s="19">
        <v>15</v>
      </c>
      <c r="E60" s="19">
        <v>14</v>
      </c>
      <c r="F60" s="61">
        <v>2</v>
      </c>
      <c r="G60" s="30" t="s">
        <v>46</v>
      </c>
      <c r="H60" s="30">
        <v>40</v>
      </c>
      <c r="I60" s="30" t="s">
        <v>46</v>
      </c>
      <c r="J60" s="30">
        <v>13</v>
      </c>
      <c r="K60" s="30">
        <v>10</v>
      </c>
      <c r="L60" s="30">
        <v>38</v>
      </c>
      <c r="M60" s="75"/>
      <c r="N60" s="7"/>
      <c r="O60" s="7"/>
      <c r="P60" s="7"/>
    </row>
    <row r="61" spans="1:16" x14ac:dyDescent="0.25">
      <c r="A61" s="77">
        <v>5</v>
      </c>
      <c r="B61" s="29" t="s">
        <v>29</v>
      </c>
      <c r="C61" s="19" t="s">
        <v>45</v>
      </c>
      <c r="D61" s="19">
        <v>3</v>
      </c>
      <c r="E61" s="19" t="s">
        <v>43</v>
      </c>
      <c r="F61" s="61">
        <v>10</v>
      </c>
      <c r="G61" s="30">
        <v>7</v>
      </c>
      <c r="H61" s="30">
        <v>36</v>
      </c>
      <c r="I61" s="30">
        <v>12</v>
      </c>
      <c r="J61" s="30">
        <v>10</v>
      </c>
      <c r="K61" s="30">
        <v>11</v>
      </c>
      <c r="L61" s="30">
        <v>41</v>
      </c>
      <c r="M61" s="75"/>
      <c r="N61" s="7"/>
      <c r="O61" s="7"/>
      <c r="P61" s="7"/>
    </row>
    <row r="62" spans="1:16" x14ac:dyDescent="0.25">
      <c r="A62" s="77">
        <v>6</v>
      </c>
      <c r="B62" s="29" t="s">
        <v>27</v>
      </c>
      <c r="C62" s="19">
        <v>14</v>
      </c>
      <c r="D62" s="19">
        <v>1</v>
      </c>
      <c r="E62" s="19">
        <v>4</v>
      </c>
      <c r="F62" s="61" t="s">
        <v>43</v>
      </c>
      <c r="G62" s="30" t="s">
        <v>45</v>
      </c>
      <c r="H62" s="30">
        <v>35</v>
      </c>
      <c r="I62" s="30">
        <v>8</v>
      </c>
      <c r="J62" s="30">
        <v>11</v>
      </c>
      <c r="K62" s="30">
        <v>12</v>
      </c>
      <c r="L62" s="30">
        <v>40</v>
      </c>
      <c r="M62" s="75"/>
      <c r="N62" s="7"/>
      <c r="O62" s="7"/>
      <c r="P62" s="7"/>
    </row>
    <row r="63" spans="1:16" x14ac:dyDescent="0.25">
      <c r="A63" s="77">
        <v>7</v>
      </c>
      <c r="B63" s="29" t="s">
        <v>35</v>
      </c>
      <c r="C63" s="19">
        <v>3</v>
      </c>
      <c r="D63" s="19">
        <v>16</v>
      </c>
      <c r="E63" s="19">
        <v>2</v>
      </c>
      <c r="F63" s="61" t="s">
        <v>42</v>
      </c>
      <c r="G63" s="30">
        <v>5</v>
      </c>
      <c r="H63" s="30" t="s">
        <v>42</v>
      </c>
      <c r="I63" s="30" t="s">
        <v>42</v>
      </c>
      <c r="J63" s="30">
        <v>3</v>
      </c>
      <c r="K63" s="30">
        <v>1</v>
      </c>
      <c r="L63" s="30">
        <v>32</v>
      </c>
      <c r="M63" s="75"/>
      <c r="N63" s="7"/>
      <c r="O63" s="7"/>
      <c r="P63" s="7"/>
    </row>
    <row r="64" spans="1:16" x14ac:dyDescent="0.25">
      <c r="A64" s="77">
        <v>8</v>
      </c>
      <c r="B64" s="29" t="s">
        <v>24</v>
      </c>
      <c r="C64" s="19">
        <v>1</v>
      </c>
      <c r="D64" s="19">
        <v>7</v>
      </c>
      <c r="E64" s="19">
        <v>12</v>
      </c>
      <c r="F64" s="61" t="s">
        <v>45</v>
      </c>
      <c r="G64" s="30">
        <v>9</v>
      </c>
      <c r="H64" s="30">
        <v>41</v>
      </c>
      <c r="I64" s="30" t="s">
        <v>44</v>
      </c>
      <c r="J64" s="30">
        <v>6</v>
      </c>
      <c r="K64" s="30">
        <v>12</v>
      </c>
      <c r="L64" s="30">
        <v>23</v>
      </c>
      <c r="M64" s="75"/>
      <c r="N64" s="7"/>
      <c r="O64" s="7"/>
      <c r="P64" s="7"/>
    </row>
    <row r="65" spans="1:16" x14ac:dyDescent="0.25">
      <c r="A65" s="77">
        <v>9</v>
      </c>
      <c r="B65" s="29" t="s">
        <v>15</v>
      </c>
      <c r="C65" s="19">
        <v>10</v>
      </c>
      <c r="D65" s="19">
        <v>13</v>
      </c>
      <c r="E65" s="19">
        <v>6</v>
      </c>
      <c r="F65" s="61">
        <v>6</v>
      </c>
      <c r="G65" s="30">
        <v>12</v>
      </c>
      <c r="H65" s="30" t="s">
        <v>42</v>
      </c>
      <c r="I65" s="30" t="s">
        <v>43</v>
      </c>
      <c r="J65" s="30">
        <v>16</v>
      </c>
      <c r="K65" s="30">
        <v>13</v>
      </c>
      <c r="L65" s="30">
        <v>20</v>
      </c>
      <c r="M65" s="75"/>
      <c r="N65" s="7"/>
      <c r="O65" s="7"/>
      <c r="P65" s="7"/>
    </row>
    <row r="66" spans="1:16" x14ac:dyDescent="0.25">
      <c r="A66" s="77">
        <v>10</v>
      </c>
      <c r="B66" s="29" t="s">
        <v>28</v>
      </c>
      <c r="C66" s="19">
        <v>11</v>
      </c>
      <c r="D66" s="19">
        <v>9</v>
      </c>
      <c r="E66" s="19">
        <v>15</v>
      </c>
      <c r="F66" s="61">
        <v>4</v>
      </c>
      <c r="G66" s="30">
        <v>6</v>
      </c>
      <c r="H66" s="30" t="s">
        <v>42</v>
      </c>
      <c r="I66" s="30" t="s">
        <v>45</v>
      </c>
      <c r="J66" s="30">
        <v>9</v>
      </c>
      <c r="K66" s="30" t="s">
        <v>41</v>
      </c>
      <c r="L66" s="78" t="s">
        <v>42</v>
      </c>
      <c r="M66" s="75"/>
      <c r="N66" s="7"/>
      <c r="O66" s="7"/>
      <c r="P66" s="7"/>
    </row>
    <row r="67" spans="1:16" x14ac:dyDescent="0.25">
      <c r="A67" s="77">
        <v>11</v>
      </c>
      <c r="B67" s="29" t="s">
        <v>25</v>
      </c>
      <c r="C67" s="19">
        <v>7</v>
      </c>
      <c r="D67" s="19">
        <v>11</v>
      </c>
      <c r="E67" s="19" t="s">
        <v>44</v>
      </c>
      <c r="F67" s="61">
        <v>7</v>
      </c>
      <c r="G67" s="30" t="s">
        <v>47</v>
      </c>
      <c r="H67" s="30">
        <v>48</v>
      </c>
      <c r="I67" s="30" t="s">
        <v>41</v>
      </c>
      <c r="J67" s="30">
        <v>1</v>
      </c>
      <c r="K67" s="30">
        <v>8</v>
      </c>
      <c r="L67" s="30">
        <v>22</v>
      </c>
      <c r="M67" s="75"/>
      <c r="N67" s="7"/>
      <c r="O67" s="7"/>
      <c r="P67" s="7"/>
    </row>
    <row r="68" spans="1:16" x14ac:dyDescent="0.25">
      <c r="A68" s="77">
        <v>12</v>
      </c>
      <c r="B68" s="29" t="s">
        <v>22</v>
      </c>
      <c r="C68" s="19" t="s">
        <v>44</v>
      </c>
      <c r="D68" s="19" t="s">
        <v>46</v>
      </c>
      <c r="E68" s="19" t="s">
        <v>42</v>
      </c>
      <c r="F68" s="61">
        <v>12</v>
      </c>
      <c r="G68" s="30">
        <v>1</v>
      </c>
      <c r="H68" s="30">
        <v>39</v>
      </c>
      <c r="I68" s="30">
        <v>7</v>
      </c>
      <c r="J68" s="30" t="s">
        <v>42</v>
      </c>
      <c r="K68" s="30" t="s">
        <v>45</v>
      </c>
      <c r="L68" s="30" t="s">
        <v>42</v>
      </c>
      <c r="M68" s="75"/>
      <c r="N68" s="7"/>
      <c r="O68" s="7"/>
      <c r="P68" s="7"/>
    </row>
    <row r="69" spans="1:16" x14ac:dyDescent="0.25">
      <c r="A69" s="77">
        <v>13</v>
      </c>
      <c r="B69" s="29" t="s">
        <v>14</v>
      </c>
      <c r="C69" s="19" t="s">
        <v>46</v>
      </c>
      <c r="D69" s="19">
        <v>10</v>
      </c>
      <c r="E69" s="19" t="s">
        <v>47</v>
      </c>
      <c r="F69" s="61">
        <v>13</v>
      </c>
      <c r="G69" s="30">
        <v>13</v>
      </c>
      <c r="H69" s="30">
        <v>38</v>
      </c>
      <c r="I69" s="30">
        <v>4</v>
      </c>
      <c r="J69" s="30">
        <v>8</v>
      </c>
      <c r="K69" s="30">
        <v>4</v>
      </c>
      <c r="L69" s="30" t="s">
        <v>49</v>
      </c>
      <c r="M69" s="75"/>
      <c r="N69" s="7"/>
      <c r="O69" s="7"/>
      <c r="P69" s="7"/>
    </row>
    <row r="70" spans="1:16" x14ac:dyDescent="0.25">
      <c r="A70" s="77">
        <v>14</v>
      </c>
      <c r="B70" s="29" t="s">
        <v>17</v>
      </c>
      <c r="C70" s="19">
        <v>8</v>
      </c>
      <c r="D70" s="19">
        <v>2</v>
      </c>
      <c r="E70" s="19">
        <v>13</v>
      </c>
      <c r="F70" s="61" t="s">
        <v>41</v>
      </c>
      <c r="G70" s="30" t="s">
        <v>41</v>
      </c>
      <c r="H70" s="30">
        <v>43</v>
      </c>
      <c r="I70" s="30">
        <v>1</v>
      </c>
      <c r="J70" s="30">
        <v>14</v>
      </c>
      <c r="K70" s="30">
        <v>3</v>
      </c>
      <c r="L70" s="30">
        <v>37</v>
      </c>
      <c r="M70" s="75"/>
      <c r="N70" s="7"/>
      <c r="O70" s="7"/>
      <c r="P70" s="7"/>
    </row>
    <row r="71" spans="1:16" x14ac:dyDescent="0.25">
      <c r="A71" s="77">
        <v>15</v>
      </c>
      <c r="B71" s="29" t="s">
        <v>34</v>
      </c>
      <c r="C71" s="19" t="s">
        <v>42</v>
      </c>
      <c r="D71" s="19">
        <v>17</v>
      </c>
      <c r="E71" s="19">
        <v>5</v>
      </c>
      <c r="F71" s="61">
        <v>15</v>
      </c>
      <c r="G71" s="30" t="s">
        <v>42</v>
      </c>
      <c r="H71" s="30" t="s">
        <v>42</v>
      </c>
      <c r="I71" s="30">
        <v>9</v>
      </c>
      <c r="J71" s="30">
        <v>4</v>
      </c>
      <c r="K71" s="30" t="s">
        <v>42</v>
      </c>
      <c r="L71" s="30" t="s">
        <v>42</v>
      </c>
      <c r="M71" s="75"/>
      <c r="N71" s="7"/>
      <c r="O71" s="7"/>
      <c r="P71" s="7"/>
    </row>
    <row r="72" spans="1:16" x14ac:dyDescent="0.25">
      <c r="A72" s="77">
        <v>16</v>
      </c>
      <c r="B72" s="29" t="s">
        <v>31</v>
      </c>
      <c r="C72" s="19">
        <v>12</v>
      </c>
      <c r="D72" s="19" t="s">
        <v>43</v>
      </c>
      <c r="E72" s="19">
        <v>11</v>
      </c>
      <c r="F72" s="61">
        <v>16</v>
      </c>
      <c r="G72" s="30">
        <v>8</v>
      </c>
      <c r="H72" s="30">
        <v>44</v>
      </c>
      <c r="I72" s="30">
        <v>13</v>
      </c>
      <c r="J72" s="30">
        <v>2</v>
      </c>
      <c r="K72" s="30">
        <v>6</v>
      </c>
      <c r="L72" s="30">
        <v>36</v>
      </c>
      <c r="M72" s="75"/>
      <c r="N72" s="7"/>
      <c r="O72" s="7"/>
      <c r="P72" s="7"/>
    </row>
    <row r="73" spans="1:16" x14ac:dyDescent="0.25">
      <c r="A73" s="77">
        <v>17</v>
      </c>
      <c r="B73" s="29" t="s">
        <v>33</v>
      </c>
      <c r="C73" s="19">
        <v>2</v>
      </c>
      <c r="D73" s="19">
        <v>12</v>
      </c>
      <c r="E73" s="19" t="s">
        <v>46</v>
      </c>
      <c r="F73" s="61">
        <v>1</v>
      </c>
      <c r="G73" s="30">
        <v>14</v>
      </c>
      <c r="H73" s="30">
        <v>47</v>
      </c>
      <c r="I73" s="30" t="s">
        <v>42</v>
      </c>
      <c r="J73" s="30">
        <v>5</v>
      </c>
      <c r="K73" s="30">
        <v>9</v>
      </c>
      <c r="L73" s="30" t="s">
        <v>42</v>
      </c>
      <c r="M73" s="75"/>
      <c r="N73" s="7"/>
      <c r="O73" s="7"/>
      <c r="P73" s="7"/>
    </row>
    <row r="74" spans="1:16" x14ac:dyDescent="0.25">
      <c r="A74" s="77">
        <v>18</v>
      </c>
      <c r="B74" s="29" t="s">
        <v>16</v>
      </c>
      <c r="C74" s="19" t="s">
        <v>42</v>
      </c>
      <c r="D74" s="19" t="s">
        <v>45</v>
      </c>
      <c r="E74" s="19">
        <v>7</v>
      </c>
      <c r="F74" s="61">
        <v>8</v>
      </c>
      <c r="G74" s="30">
        <v>11</v>
      </c>
      <c r="H74" s="30">
        <v>42</v>
      </c>
      <c r="I74" s="30" t="s">
        <v>47</v>
      </c>
      <c r="J74" s="30">
        <v>7</v>
      </c>
      <c r="K74" s="30" t="s">
        <v>46</v>
      </c>
      <c r="L74" s="30">
        <v>34</v>
      </c>
      <c r="M74" s="75"/>
      <c r="N74" s="7"/>
      <c r="O74" s="7"/>
      <c r="P74" s="7"/>
    </row>
    <row r="75" spans="1:16" x14ac:dyDescent="0.25">
      <c r="A75" s="77">
        <v>19</v>
      </c>
      <c r="B75" s="29" t="s">
        <v>23</v>
      </c>
      <c r="C75" s="19">
        <v>6</v>
      </c>
      <c r="D75" s="19">
        <v>8</v>
      </c>
      <c r="E75" s="19" t="s">
        <v>42</v>
      </c>
      <c r="F75" s="61">
        <v>3</v>
      </c>
      <c r="G75" s="30">
        <v>16</v>
      </c>
      <c r="H75" s="30">
        <v>46</v>
      </c>
      <c r="I75" s="30" t="s">
        <v>42</v>
      </c>
      <c r="J75" s="30" t="s">
        <v>43</v>
      </c>
      <c r="K75" s="30">
        <v>5</v>
      </c>
      <c r="L75" s="30">
        <v>33</v>
      </c>
      <c r="M75" s="75"/>
      <c r="N75" s="7"/>
      <c r="O75" s="7"/>
      <c r="P75" s="7"/>
    </row>
    <row r="76" spans="1:16" x14ac:dyDescent="0.25">
      <c r="A76" s="77">
        <v>20</v>
      </c>
      <c r="B76" s="29" t="s">
        <v>39</v>
      </c>
      <c r="C76" s="19" t="s">
        <v>41</v>
      </c>
      <c r="D76" s="19">
        <v>5</v>
      </c>
      <c r="E76" s="19">
        <v>3</v>
      </c>
      <c r="F76" s="61" t="s">
        <v>46</v>
      </c>
      <c r="G76" s="30" t="s">
        <v>43</v>
      </c>
      <c r="H76" s="30">
        <v>37</v>
      </c>
      <c r="I76" s="30">
        <v>2</v>
      </c>
      <c r="J76" s="30" t="s">
        <v>41</v>
      </c>
      <c r="K76" s="30" t="s">
        <v>44</v>
      </c>
      <c r="L76" s="30">
        <v>30</v>
      </c>
      <c r="M76" s="75"/>
      <c r="N76" s="7"/>
      <c r="O76" s="7"/>
      <c r="P76" s="7"/>
    </row>
    <row r="77" spans="1:16" x14ac:dyDescent="0.25">
      <c r="A77" s="77">
        <v>21</v>
      </c>
      <c r="B77" s="29" t="s">
        <v>32</v>
      </c>
      <c r="C77" s="19" t="s">
        <v>42</v>
      </c>
      <c r="D77" s="19" t="s">
        <v>44</v>
      </c>
      <c r="E77" s="19">
        <v>16</v>
      </c>
      <c r="F77" s="61">
        <v>5</v>
      </c>
      <c r="G77" s="30">
        <v>15</v>
      </c>
      <c r="H77" s="30">
        <v>41</v>
      </c>
      <c r="I77" s="30">
        <v>5</v>
      </c>
      <c r="J77" s="30" t="s">
        <v>42</v>
      </c>
      <c r="K77" s="30">
        <v>2</v>
      </c>
      <c r="L77" s="30" t="s">
        <v>42</v>
      </c>
      <c r="M77" s="75"/>
      <c r="N77" s="7"/>
      <c r="O77" s="7"/>
      <c r="P77" s="7"/>
    </row>
    <row r="78" spans="1:16" x14ac:dyDescent="0.25">
      <c r="A78" s="77">
        <v>22</v>
      </c>
      <c r="B78" s="29" t="s">
        <v>18</v>
      </c>
      <c r="C78" s="19">
        <v>2</v>
      </c>
      <c r="D78" s="19">
        <v>4</v>
      </c>
      <c r="E78" s="19">
        <v>9</v>
      </c>
      <c r="F78" s="61">
        <v>11</v>
      </c>
      <c r="G78" s="33">
        <v>2</v>
      </c>
      <c r="H78" s="33">
        <v>34</v>
      </c>
      <c r="I78" s="33">
        <v>6</v>
      </c>
      <c r="J78" s="33" t="s">
        <v>46</v>
      </c>
      <c r="K78" s="34" t="s">
        <v>42</v>
      </c>
      <c r="L78" s="33" t="s">
        <v>42</v>
      </c>
      <c r="M78" s="75"/>
      <c r="N78" s="7"/>
      <c r="O78" s="7"/>
      <c r="P78" s="7"/>
    </row>
    <row r="79" spans="1:16" x14ac:dyDescent="0.25">
      <c r="A79" s="77">
        <v>23</v>
      </c>
      <c r="B79" s="29" t="s">
        <v>36</v>
      </c>
      <c r="C79" s="19" t="s">
        <v>42</v>
      </c>
      <c r="D79" s="19" t="s">
        <v>47</v>
      </c>
      <c r="E79" s="19">
        <v>1</v>
      </c>
      <c r="F79" s="61">
        <v>9</v>
      </c>
      <c r="G79" s="33">
        <v>3</v>
      </c>
      <c r="H79" s="33" t="s">
        <v>42</v>
      </c>
      <c r="I79" s="33">
        <v>10</v>
      </c>
      <c r="J79" s="33" t="s">
        <v>44</v>
      </c>
      <c r="K79" s="34" t="s">
        <v>42</v>
      </c>
      <c r="L79" s="33">
        <v>24</v>
      </c>
      <c r="M79" s="75"/>
      <c r="N79" s="7"/>
      <c r="O79" s="7"/>
      <c r="P79" s="7"/>
    </row>
    <row r="80" spans="1:16" ht="15.75" thickBot="1" x14ac:dyDescent="0.3">
      <c r="A80" s="77">
        <v>24</v>
      </c>
      <c r="B80" s="37" t="s">
        <v>19</v>
      </c>
      <c r="C80" s="19">
        <v>13</v>
      </c>
      <c r="D80" s="19">
        <v>14</v>
      </c>
      <c r="E80" s="19">
        <v>10</v>
      </c>
      <c r="F80" s="61" t="s">
        <v>47</v>
      </c>
      <c r="G80" s="38">
        <v>10</v>
      </c>
      <c r="H80" s="38">
        <v>33</v>
      </c>
      <c r="I80" s="38">
        <v>11</v>
      </c>
      <c r="J80" s="38">
        <v>15</v>
      </c>
      <c r="K80" s="39" t="s">
        <v>47</v>
      </c>
      <c r="L80" s="38">
        <v>35</v>
      </c>
      <c r="M80" s="75"/>
      <c r="N80" s="7"/>
      <c r="O80" s="7"/>
      <c r="P80" s="7"/>
    </row>
    <row r="81" spans="1:16" ht="15.75" thickBot="1" x14ac:dyDescent="0.3">
      <c r="A81" s="75"/>
      <c r="B81" s="1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"/>
      <c r="O81" s="7"/>
      <c r="P81" s="7"/>
    </row>
    <row r="82" spans="1:16" ht="15.75" thickBot="1" x14ac:dyDescent="0.3">
      <c r="A82" s="79"/>
      <c r="B82" s="80" t="s">
        <v>48</v>
      </c>
      <c r="C82" s="81"/>
      <c r="D82" s="81"/>
      <c r="E82" s="82"/>
      <c r="F82" s="75"/>
      <c r="G82" s="75"/>
      <c r="H82" s="75"/>
      <c r="I82" s="75"/>
      <c r="J82" s="75"/>
      <c r="K82" s="75"/>
      <c r="L82" s="75"/>
      <c r="M82" s="75"/>
      <c r="N82" s="7"/>
      <c r="O82" s="7"/>
      <c r="P82" s="7"/>
    </row>
    <row r="83" spans="1:16" ht="15.75" thickBot="1" x14ac:dyDescent="0.3">
      <c r="A83" s="83"/>
      <c r="B83" s="84">
        <v>2023</v>
      </c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6"/>
      <c r="O83" s="87"/>
      <c r="P83" s="7"/>
    </row>
    <row r="84" spans="1:16" ht="15.75" thickBot="1" x14ac:dyDescent="0.3">
      <c r="A84" s="74"/>
      <c r="B84" s="88" t="s">
        <v>1</v>
      </c>
      <c r="C84" s="89" t="s">
        <v>2</v>
      </c>
      <c r="D84" s="90" t="s">
        <v>3</v>
      </c>
      <c r="E84" s="90" t="s">
        <v>4</v>
      </c>
      <c r="F84" s="90" t="s">
        <v>5</v>
      </c>
      <c r="G84" s="90" t="s">
        <v>6</v>
      </c>
      <c r="H84" s="90" t="s">
        <v>7</v>
      </c>
      <c r="I84" s="90" t="s">
        <v>8</v>
      </c>
      <c r="J84" s="90" t="s">
        <v>9</v>
      </c>
      <c r="K84" s="90" t="s">
        <v>10</v>
      </c>
      <c r="L84" s="90" t="s">
        <v>11</v>
      </c>
      <c r="M84" s="90" t="s">
        <v>12</v>
      </c>
      <c r="N84" s="91"/>
      <c r="O84" s="92" t="s">
        <v>13</v>
      </c>
      <c r="P84" s="7"/>
    </row>
    <row r="85" spans="1:16" ht="15.75" thickBot="1" x14ac:dyDescent="0.3">
      <c r="A85" s="93">
        <v>1</v>
      </c>
      <c r="B85" s="27" t="s">
        <v>15</v>
      </c>
      <c r="C85" s="19">
        <v>1</v>
      </c>
      <c r="D85" s="19">
        <v>1</v>
      </c>
      <c r="E85" s="19">
        <v>2</v>
      </c>
      <c r="F85" s="19">
        <v>5</v>
      </c>
      <c r="G85" s="20">
        <v>3</v>
      </c>
      <c r="H85" s="20">
        <v>13</v>
      </c>
      <c r="I85" s="20">
        <v>1</v>
      </c>
      <c r="J85" s="20">
        <v>1</v>
      </c>
      <c r="K85" s="20">
        <v>3</v>
      </c>
      <c r="L85" s="94">
        <v>2</v>
      </c>
      <c r="M85" s="95">
        <f t="shared" ref="M85:M108" si="4">SUM(C85:L85)</f>
        <v>32</v>
      </c>
      <c r="N85" s="96"/>
      <c r="O85" s="40">
        <f t="shared" ref="O85:O108" si="5">SUM(M85-N85)</f>
        <v>32</v>
      </c>
      <c r="P85" s="7"/>
    </row>
    <row r="86" spans="1:16" ht="15.75" thickBot="1" x14ac:dyDescent="0.3">
      <c r="A86" s="77">
        <v>2</v>
      </c>
      <c r="B86" s="27" t="s">
        <v>16</v>
      </c>
      <c r="C86" s="19">
        <v>9</v>
      </c>
      <c r="D86" s="19">
        <v>1</v>
      </c>
      <c r="E86" s="19">
        <v>1</v>
      </c>
      <c r="F86" s="61">
        <v>4</v>
      </c>
      <c r="G86" s="20">
        <v>2</v>
      </c>
      <c r="H86" s="20">
        <v>7</v>
      </c>
      <c r="I86" s="20">
        <v>6</v>
      </c>
      <c r="J86" s="20">
        <v>3</v>
      </c>
      <c r="K86" s="20">
        <v>4</v>
      </c>
      <c r="L86" s="94">
        <v>1</v>
      </c>
      <c r="M86" s="95">
        <f>SUM(C86:L86)</f>
        <v>38</v>
      </c>
      <c r="N86" s="96"/>
      <c r="O86" s="40">
        <f>SUM(M86-N86)</f>
        <v>38</v>
      </c>
      <c r="P86" s="7"/>
    </row>
    <row r="87" spans="1:16" ht="15.75" thickBot="1" x14ac:dyDescent="0.3">
      <c r="A87" s="77">
        <v>3</v>
      </c>
      <c r="B87" s="27" t="s">
        <v>14</v>
      </c>
      <c r="C87" s="19">
        <v>2</v>
      </c>
      <c r="D87" s="19">
        <v>2</v>
      </c>
      <c r="E87" s="19">
        <v>2</v>
      </c>
      <c r="F87" s="61">
        <v>1</v>
      </c>
      <c r="G87" s="30">
        <v>10</v>
      </c>
      <c r="H87" s="30">
        <v>3</v>
      </c>
      <c r="I87" s="30">
        <v>5</v>
      </c>
      <c r="J87" s="30">
        <v>9</v>
      </c>
      <c r="K87" s="30">
        <v>6</v>
      </c>
      <c r="L87" s="97">
        <v>8</v>
      </c>
      <c r="M87" s="95">
        <f>SUM(C87:L87)</f>
        <v>48</v>
      </c>
      <c r="N87" s="98"/>
      <c r="O87" s="40">
        <f>SUM(M87-N87)</f>
        <v>48</v>
      </c>
      <c r="P87" s="7"/>
    </row>
    <row r="88" spans="1:16" ht="15.75" thickBot="1" x14ac:dyDescent="0.3">
      <c r="A88" s="77">
        <v>4</v>
      </c>
      <c r="B88" s="27" t="s">
        <v>27</v>
      </c>
      <c r="C88" s="19">
        <v>4</v>
      </c>
      <c r="D88" s="19">
        <v>6</v>
      </c>
      <c r="E88" s="19">
        <v>9</v>
      </c>
      <c r="F88" s="61">
        <v>8</v>
      </c>
      <c r="G88" s="30">
        <v>1</v>
      </c>
      <c r="H88" s="30">
        <v>2</v>
      </c>
      <c r="I88" s="30">
        <v>4</v>
      </c>
      <c r="J88" s="30">
        <v>2</v>
      </c>
      <c r="K88" s="30">
        <v>8</v>
      </c>
      <c r="L88" s="97">
        <v>4</v>
      </c>
      <c r="M88" s="95">
        <f>SUM(C88:L88)</f>
        <v>48</v>
      </c>
      <c r="N88" s="98"/>
      <c r="O88" s="40">
        <f>SUM(M88-N88)</f>
        <v>48</v>
      </c>
      <c r="P88" s="7"/>
    </row>
    <row r="89" spans="1:16" ht="15.75" thickBot="1" x14ac:dyDescent="0.3">
      <c r="A89" s="77">
        <v>5</v>
      </c>
      <c r="B89" s="29" t="s">
        <v>19</v>
      </c>
      <c r="C89" s="19">
        <v>3</v>
      </c>
      <c r="D89" s="19">
        <v>13</v>
      </c>
      <c r="E89" s="19">
        <v>3</v>
      </c>
      <c r="F89" s="61">
        <v>4</v>
      </c>
      <c r="G89" s="30">
        <v>6</v>
      </c>
      <c r="H89" s="30">
        <v>5</v>
      </c>
      <c r="I89" s="30">
        <v>7</v>
      </c>
      <c r="J89" s="30">
        <v>4</v>
      </c>
      <c r="K89" s="30">
        <v>5</v>
      </c>
      <c r="L89" s="97">
        <v>3</v>
      </c>
      <c r="M89" s="95">
        <f>SUM(C89:L89)</f>
        <v>53</v>
      </c>
      <c r="N89" s="98"/>
      <c r="O89" s="40">
        <f>SUM(M89-N89)</f>
        <v>53</v>
      </c>
      <c r="P89" s="7"/>
    </row>
    <row r="90" spans="1:16" ht="15.75" thickBot="1" x14ac:dyDescent="0.3">
      <c r="A90" s="77">
        <v>6</v>
      </c>
      <c r="B90" s="29" t="s">
        <v>17</v>
      </c>
      <c r="C90" s="19">
        <v>2</v>
      </c>
      <c r="D90" s="19">
        <v>4</v>
      </c>
      <c r="E90" s="19">
        <v>8</v>
      </c>
      <c r="F90" s="61">
        <v>2</v>
      </c>
      <c r="G90" s="30">
        <v>13</v>
      </c>
      <c r="H90" s="30">
        <v>1</v>
      </c>
      <c r="I90" s="30">
        <v>7</v>
      </c>
      <c r="J90" s="30">
        <v>6</v>
      </c>
      <c r="K90" s="30">
        <v>9</v>
      </c>
      <c r="L90" s="97">
        <v>2</v>
      </c>
      <c r="M90" s="95">
        <f>SUM(C90:L90)</f>
        <v>54</v>
      </c>
      <c r="N90" s="98"/>
      <c r="O90" s="40">
        <f>SUM(M90-N90)</f>
        <v>54</v>
      </c>
      <c r="P90" s="7"/>
    </row>
    <row r="91" spans="1:16" ht="15.75" thickBot="1" x14ac:dyDescent="0.3">
      <c r="A91" s="77">
        <v>7</v>
      </c>
      <c r="B91" s="29" t="s">
        <v>39</v>
      </c>
      <c r="C91" s="19">
        <v>9</v>
      </c>
      <c r="D91" s="19">
        <v>3</v>
      </c>
      <c r="E91" s="19">
        <v>8</v>
      </c>
      <c r="F91" s="61">
        <v>5</v>
      </c>
      <c r="G91" s="30">
        <v>2</v>
      </c>
      <c r="H91" s="30">
        <v>13</v>
      </c>
      <c r="I91" s="30">
        <v>3</v>
      </c>
      <c r="J91" s="30">
        <v>4</v>
      </c>
      <c r="K91" s="30">
        <v>1</v>
      </c>
      <c r="L91" s="97">
        <v>7</v>
      </c>
      <c r="M91" s="95">
        <f>SUM(C91:L91)</f>
        <v>55</v>
      </c>
      <c r="N91" s="98"/>
      <c r="O91" s="40">
        <f>SUM(M91-N91)</f>
        <v>55</v>
      </c>
      <c r="P91" s="7"/>
    </row>
    <row r="92" spans="1:16" ht="15.75" thickBot="1" x14ac:dyDescent="0.3">
      <c r="A92" s="77">
        <v>8</v>
      </c>
      <c r="B92" s="29" t="s">
        <v>22</v>
      </c>
      <c r="C92" s="19">
        <v>3</v>
      </c>
      <c r="D92" s="19">
        <v>2</v>
      </c>
      <c r="E92" s="19">
        <v>13</v>
      </c>
      <c r="F92" s="61">
        <v>3</v>
      </c>
      <c r="G92" s="30">
        <v>3</v>
      </c>
      <c r="H92" s="30">
        <v>7</v>
      </c>
      <c r="I92" s="30">
        <v>1</v>
      </c>
      <c r="J92" s="30">
        <v>13</v>
      </c>
      <c r="K92" s="30">
        <v>2</v>
      </c>
      <c r="L92" s="97">
        <v>13</v>
      </c>
      <c r="M92" s="95">
        <f>SUM(C92:L92)</f>
        <v>60</v>
      </c>
      <c r="N92" s="98"/>
      <c r="O92" s="40">
        <f>SUM(M92-N92)</f>
        <v>60</v>
      </c>
      <c r="P92" s="7"/>
    </row>
    <row r="93" spans="1:16" ht="15.75" thickBot="1" x14ac:dyDescent="0.3">
      <c r="A93" s="77">
        <v>9</v>
      </c>
      <c r="B93" s="29" t="s">
        <v>23</v>
      </c>
      <c r="C93" s="19">
        <v>6</v>
      </c>
      <c r="D93" s="19">
        <v>13</v>
      </c>
      <c r="E93" s="19">
        <v>3</v>
      </c>
      <c r="F93" s="61">
        <v>6</v>
      </c>
      <c r="G93" s="30">
        <v>1</v>
      </c>
      <c r="H93" s="30">
        <v>3</v>
      </c>
      <c r="I93" s="30">
        <v>13</v>
      </c>
      <c r="J93" s="30">
        <v>5</v>
      </c>
      <c r="K93" s="30">
        <v>1</v>
      </c>
      <c r="L93" s="97">
        <v>9</v>
      </c>
      <c r="M93" s="95">
        <f>SUM(C93:L93)</f>
        <v>60</v>
      </c>
      <c r="N93" s="98"/>
      <c r="O93" s="40">
        <f>SUM(M93-N93)</f>
        <v>60</v>
      </c>
      <c r="P93" s="7"/>
    </row>
    <row r="94" spans="1:16" ht="15.75" thickBot="1" x14ac:dyDescent="0.3">
      <c r="A94" s="77">
        <v>10</v>
      </c>
      <c r="B94" s="29" t="s">
        <v>25</v>
      </c>
      <c r="C94" s="19">
        <v>9</v>
      </c>
      <c r="D94" s="19">
        <v>4</v>
      </c>
      <c r="E94" s="19">
        <v>5</v>
      </c>
      <c r="F94" s="61">
        <v>8</v>
      </c>
      <c r="G94" s="30">
        <v>5</v>
      </c>
      <c r="H94" s="30">
        <v>13</v>
      </c>
      <c r="I94" s="30">
        <v>13</v>
      </c>
      <c r="J94" s="30">
        <v>1</v>
      </c>
      <c r="K94" s="30">
        <v>2</v>
      </c>
      <c r="L94" s="97">
        <v>1</v>
      </c>
      <c r="M94" s="95">
        <f>SUM(C94:L94)</f>
        <v>61</v>
      </c>
      <c r="N94" s="98"/>
      <c r="O94" s="40">
        <f>SUM(M94-N94)</f>
        <v>61</v>
      </c>
      <c r="P94" s="7"/>
    </row>
    <row r="95" spans="1:16" ht="15.75" thickBot="1" x14ac:dyDescent="0.3">
      <c r="A95" s="77">
        <v>11</v>
      </c>
      <c r="B95" s="29" t="s">
        <v>30</v>
      </c>
      <c r="C95" s="19">
        <v>9</v>
      </c>
      <c r="D95" s="19">
        <v>7</v>
      </c>
      <c r="E95" s="19">
        <v>9</v>
      </c>
      <c r="F95" s="61">
        <v>7</v>
      </c>
      <c r="G95" s="30">
        <v>6</v>
      </c>
      <c r="H95" s="30">
        <v>2</v>
      </c>
      <c r="I95" s="30">
        <v>2</v>
      </c>
      <c r="J95" s="30">
        <v>10</v>
      </c>
      <c r="K95" s="30">
        <v>6</v>
      </c>
      <c r="L95" s="97">
        <v>7</v>
      </c>
      <c r="M95" s="95">
        <f>SUM(C95:L95)</f>
        <v>65</v>
      </c>
      <c r="N95" s="98"/>
      <c r="O95" s="40">
        <f>SUM(M95-N95)</f>
        <v>65</v>
      </c>
      <c r="P95" s="7"/>
    </row>
    <row r="96" spans="1:16" ht="15.75" thickBot="1" x14ac:dyDescent="0.3">
      <c r="A96" s="77">
        <v>12</v>
      </c>
      <c r="B96" s="29" t="s">
        <v>24</v>
      </c>
      <c r="C96" s="19">
        <v>7</v>
      </c>
      <c r="D96" s="19">
        <v>5</v>
      </c>
      <c r="E96" s="19">
        <v>10</v>
      </c>
      <c r="F96" s="61">
        <v>3</v>
      </c>
      <c r="G96" s="30">
        <v>13</v>
      </c>
      <c r="H96" s="30">
        <v>5</v>
      </c>
      <c r="I96" s="30">
        <v>8</v>
      </c>
      <c r="J96" s="30">
        <v>5</v>
      </c>
      <c r="K96" s="30">
        <v>9</v>
      </c>
      <c r="L96" s="97">
        <v>3</v>
      </c>
      <c r="M96" s="95">
        <f>SUM(C96:L96)</f>
        <v>68</v>
      </c>
      <c r="N96" s="98"/>
      <c r="O96" s="40">
        <f>SUM(M96-N96)</f>
        <v>68</v>
      </c>
      <c r="P96" s="7"/>
    </row>
    <row r="97" spans="1:16" ht="15.75" thickBot="1" x14ac:dyDescent="0.3">
      <c r="A97" s="77">
        <v>13</v>
      </c>
      <c r="B97" s="29" t="s">
        <v>29</v>
      </c>
      <c r="C97" s="19">
        <v>5</v>
      </c>
      <c r="D97" s="19">
        <v>13</v>
      </c>
      <c r="E97" s="19">
        <v>6</v>
      </c>
      <c r="F97" s="61">
        <v>13</v>
      </c>
      <c r="G97" s="30">
        <v>9</v>
      </c>
      <c r="H97" s="30">
        <v>1</v>
      </c>
      <c r="I97" s="30">
        <v>6</v>
      </c>
      <c r="J97" s="30">
        <v>7</v>
      </c>
      <c r="K97" s="30">
        <v>7</v>
      </c>
      <c r="L97" s="97">
        <v>5</v>
      </c>
      <c r="M97" s="95">
        <f>SUM(C97:L97)</f>
        <v>72</v>
      </c>
      <c r="N97" s="98"/>
      <c r="O97" s="40">
        <f>SUM(M97-N97)</f>
        <v>72</v>
      </c>
      <c r="P97" s="7"/>
    </row>
    <row r="98" spans="1:16" ht="15.75" thickBot="1" x14ac:dyDescent="0.3">
      <c r="A98" s="77">
        <v>14</v>
      </c>
      <c r="B98" s="29" t="s">
        <v>21</v>
      </c>
      <c r="C98" s="19">
        <v>6</v>
      </c>
      <c r="D98" s="19">
        <v>13</v>
      </c>
      <c r="E98" s="19">
        <v>7</v>
      </c>
      <c r="F98" s="61">
        <v>1</v>
      </c>
      <c r="G98" s="30">
        <v>13</v>
      </c>
      <c r="H98" s="30">
        <v>4</v>
      </c>
      <c r="I98" s="30">
        <v>13</v>
      </c>
      <c r="J98" s="30">
        <v>7</v>
      </c>
      <c r="K98" s="30">
        <v>3</v>
      </c>
      <c r="L98" s="97">
        <v>5</v>
      </c>
      <c r="M98" s="95">
        <f>SUM(C98:L98)</f>
        <v>72</v>
      </c>
      <c r="N98" s="98"/>
      <c r="O98" s="40">
        <f>SUM(M98-N98)</f>
        <v>72</v>
      </c>
      <c r="P98" s="7"/>
    </row>
    <row r="99" spans="1:16" ht="15.75" thickBot="1" x14ac:dyDescent="0.3">
      <c r="A99" s="77">
        <v>15</v>
      </c>
      <c r="B99" s="29" t="s">
        <v>36</v>
      </c>
      <c r="C99" s="19">
        <v>13</v>
      </c>
      <c r="D99" s="19">
        <v>8</v>
      </c>
      <c r="E99" s="19">
        <v>4</v>
      </c>
      <c r="F99" s="61">
        <v>9</v>
      </c>
      <c r="G99" s="30">
        <v>4</v>
      </c>
      <c r="H99" s="30">
        <v>13</v>
      </c>
      <c r="I99" s="30">
        <v>2</v>
      </c>
      <c r="J99" s="30">
        <v>3</v>
      </c>
      <c r="K99" s="30">
        <v>13</v>
      </c>
      <c r="L99" s="97">
        <v>4</v>
      </c>
      <c r="M99" s="95">
        <f>SUM(C99:L99)</f>
        <v>73</v>
      </c>
      <c r="N99" s="98"/>
      <c r="O99" s="40">
        <f>SUM(M99-N99)</f>
        <v>73</v>
      </c>
      <c r="P99" s="7"/>
    </row>
    <row r="100" spans="1:16" ht="15.75" thickBot="1" x14ac:dyDescent="0.3">
      <c r="A100" s="77">
        <v>16</v>
      </c>
      <c r="B100" s="29" t="s">
        <v>32</v>
      </c>
      <c r="C100" s="19">
        <v>13</v>
      </c>
      <c r="D100" s="19">
        <v>7</v>
      </c>
      <c r="E100" s="19">
        <v>4</v>
      </c>
      <c r="F100" s="61">
        <v>9</v>
      </c>
      <c r="G100" s="30">
        <v>5</v>
      </c>
      <c r="H100" s="30">
        <v>6</v>
      </c>
      <c r="I100" s="30">
        <v>9</v>
      </c>
      <c r="J100" s="30">
        <v>13</v>
      </c>
      <c r="K100" s="30">
        <v>7</v>
      </c>
      <c r="L100" s="97">
        <v>1</v>
      </c>
      <c r="M100" s="95">
        <f>SUM(C100:L100)</f>
        <v>74</v>
      </c>
      <c r="N100" s="98"/>
      <c r="O100" s="40">
        <f>SUM(M100-N100)</f>
        <v>74</v>
      </c>
      <c r="P100" s="7"/>
    </row>
    <row r="101" spans="1:16" ht="15.75" thickBot="1" x14ac:dyDescent="0.3">
      <c r="A101" s="77">
        <v>17</v>
      </c>
      <c r="B101" s="29" t="s">
        <v>18</v>
      </c>
      <c r="C101" s="19">
        <v>1</v>
      </c>
      <c r="D101" s="19">
        <v>5</v>
      </c>
      <c r="E101" s="19">
        <v>5</v>
      </c>
      <c r="F101" s="61">
        <v>6</v>
      </c>
      <c r="G101" s="30">
        <v>13</v>
      </c>
      <c r="H101" s="30">
        <v>7</v>
      </c>
      <c r="I101" s="30">
        <v>3</v>
      </c>
      <c r="J101" s="30">
        <v>9</v>
      </c>
      <c r="K101" s="30">
        <v>13</v>
      </c>
      <c r="L101" s="97">
        <v>13</v>
      </c>
      <c r="M101" s="95">
        <f>SUM(C101:L101)</f>
        <v>75</v>
      </c>
      <c r="N101" s="98"/>
      <c r="O101" s="40">
        <f>SUM(M101-N101)</f>
        <v>75</v>
      </c>
      <c r="P101" s="7"/>
    </row>
    <row r="102" spans="1:16" ht="15.75" thickBot="1" x14ac:dyDescent="0.3">
      <c r="A102" s="77">
        <v>18</v>
      </c>
      <c r="B102" s="29" t="s">
        <v>28</v>
      </c>
      <c r="C102" s="19">
        <v>7</v>
      </c>
      <c r="D102" s="19">
        <v>6</v>
      </c>
      <c r="E102" s="19">
        <v>6</v>
      </c>
      <c r="F102" s="61">
        <v>13</v>
      </c>
      <c r="G102" s="30">
        <v>7</v>
      </c>
      <c r="H102" s="30">
        <v>13</v>
      </c>
      <c r="I102" s="30">
        <v>4</v>
      </c>
      <c r="J102" s="30">
        <v>8</v>
      </c>
      <c r="K102" s="30">
        <v>10</v>
      </c>
      <c r="L102" s="97">
        <v>13</v>
      </c>
      <c r="M102" s="95">
        <f>SUM(C102:L102)</f>
        <v>87</v>
      </c>
      <c r="N102" s="98"/>
      <c r="O102" s="40">
        <f>SUM(M102-N102)</f>
        <v>87</v>
      </c>
      <c r="P102" s="7"/>
    </row>
    <row r="103" spans="1:16" ht="15.75" thickBot="1" x14ac:dyDescent="0.3">
      <c r="A103" s="77">
        <v>19</v>
      </c>
      <c r="B103" s="29" t="s">
        <v>31</v>
      </c>
      <c r="C103" s="19">
        <v>5</v>
      </c>
      <c r="D103" s="19">
        <v>13</v>
      </c>
      <c r="E103" s="19">
        <v>13</v>
      </c>
      <c r="F103" s="61">
        <v>13</v>
      </c>
      <c r="G103" s="30">
        <v>4</v>
      </c>
      <c r="H103" s="30">
        <v>13</v>
      </c>
      <c r="I103" s="30">
        <v>5</v>
      </c>
      <c r="J103" s="30">
        <v>13</v>
      </c>
      <c r="K103" s="30">
        <v>4</v>
      </c>
      <c r="L103" s="97">
        <v>6</v>
      </c>
      <c r="M103" s="95">
        <f>SUM(C103:L103)</f>
        <v>89</v>
      </c>
      <c r="N103" s="98"/>
      <c r="O103" s="40">
        <f>SUM(M103-N103)</f>
        <v>89</v>
      </c>
      <c r="P103" s="7"/>
    </row>
    <row r="104" spans="1:16" ht="15.75" thickBot="1" x14ac:dyDescent="0.3">
      <c r="A104" s="77">
        <v>20</v>
      </c>
      <c r="B104" s="29" t="s">
        <v>35</v>
      </c>
      <c r="C104" s="19">
        <v>8</v>
      </c>
      <c r="D104" s="19">
        <v>3</v>
      </c>
      <c r="E104" s="19">
        <v>13</v>
      </c>
      <c r="F104" s="61">
        <v>13</v>
      </c>
      <c r="G104" s="30">
        <v>13</v>
      </c>
      <c r="H104" s="30">
        <v>13</v>
      </c>
      <c r="I104" s="30">
        <v>13</v>
      </c>
      <c r="J104" s="30">
        <v>2</v>
      </c>
      <c r="K104" s="30">
        <v>8</v>
      </c>
      <c r="L104" s="97">
        <v>6</v>
      </c>
      <c r="M104" s="95">
        <f>SUM(C104:L104)</f>
        <v>92</v>
      </c>
      <c r="N104" s="98"/>
      <c r="O104" s="40">
        <f>SUM(M104-N104)</f>
        <v>92</v>
      </c>
      <c r="P104" s="7"/>
    </row>
    <row r="105" spans="1:16" ht="15.75" thickBot="1" x14ac:dyDescent="0.3">
      <c r="A105" s="77">
        <v>21</v>
      </c>
      <c r="B105" s="29" t="s">
        <v>33</v>
      </c>
      <c r="C105" s="19">
        <v>9</v>
      </c>
      <c r="D105" s="19">
        <v>13</v>
      </c>
      <c r="E105" s="19">
        <v>7</v>
      </c>
      <c r="F105" s="61">
        <v>13</v>
      </c>
      <c r="G105" s="30">
        <v>8</v>
      </c>
      <c r="H105" s="30">
        <v>4</v>
      </c>
      <c r="I105" s="30">
        <v>13</v>
      </c>
      <c r="J105" s="30">
        <v>10</v>
      </c>
      <c r="K105" s="30">
        <v>5</v>
      </c>
      <c r="L105" s="97">
        <v>13</v>
      </c>
      <c r="M105" s="95">
        <f>SUM(C105:L105)</f>
        <v>95</v>
      </c>
      <c r="N105" s="98"/>
      <c r="O105" s="40">
        <f>SUM(M105-N105)</f>
        <v>95</v>
      </c>
      <c r="P105" s="7"/>
    </row>
    <row r="106" spans="1:16" ht="15.75" thickBot="1" x14ac:dyDescent="0.3">
      <c r="A106" s="77">
        <v>22</v>
      </c>
      <c r="B106" s="29" t="s">
        <v>20</v>
      </c>
      <c r="C106" s="19">
        <v>4</v>
      </c>
      <c r="D106" s="19">
        <v>13</v>
      </c>
      <c r="E106" s="19">
        <v>1</v>
      </c>
      <c r="F106" s="61">
        <v>7</v>
      </c>
      <c r="G106" s="30">
        <v>13</v>
      </c>
      <c r="H106" s="30">
        <v>13</v>
      </c>
      <c r="I106" s="30">
        <v>13</v>
      </c>
      <c r="J106" s="30">
        <v>6</v>
      </c>
      <c r="K106" s="30">
        <v>13</v>
      </c>
      <c r="L106" s="97">
        <v>13</v>
      </c>
      <c r="M106" s="95">
        <f>SUM(C106:L106)</f>
        <v>96</v>
      </c>
      <c r="N106" s="98"/>
      <c r="O106" s="40">
        <f>SUM(M106-N106)</f>
        <v>96</v>
      </c>
      <c r="P106" s="7"/>
    </row>
    <row r="107" spans="1:16" ht="15.75" thickBot="1" x14ac:dyDescent="0.3">
      <c r="A107" s="77">
        <v>23</v>
      </c>
      <c r="B107" s="29" t="s">
        <v>34</v>
      </c>
      <c r="C107" s="19">
        <v>13</v>
      </c>
      <c r="D107" s="19">
        <v>13</v>
      </c>
      <c r="E107" s="19">
        <v>13</v>
      </c>
      <c r="F107" s="61">
        <v>2</v>
      </c>
      <c r="G107" s="30">
        <v>13</v>
      </c>
      <c r="H107" s="30">
        <v>13</v>
      </c>
      <c r="I107" s="30">
        <v>8</v>
      </c>
      <c r="J107" s="30">
        <v>8</v>
      </c>
      <c r="K107" s="30">
        <v>13</v>
      </c>
      <c r="L107" s="97">
        <v>13</v>
      </c>
      <c r="M107" s="95">
        <f>SUM(C107:L107)</f>
        <v>109</v>
      </c>
      <c r="N107" s="98"/>
      <c r="O107" s="40">
        <f>SUM(M107-N107)</f>
        <v>109</v>
      </c>
      <c r="P107" s="7"/>
    </row>
    <row r="108" spans="1:16" ht="15.75" thickBot="1" x14ac:dyDescent="0.3">
      <c r="A108" s="77">
        <v>24</v>
      </c>
      <c r="B108" s="37" t="s">
        <v>37</v>
      </c>
      <c r="C108" s="19">
        <v>13</v>
      </c>
      <c r="D108" s="19">
        <v>13</v>
      </c>
      <c r="E108" s="19">
        <v>13</v>
      </c>
      <c r="F108" s="61">
        <v>13</v>
      </c>
      <c r="G108" s="38">
        <v>13</v>
      </c>
      <c r="H108" s="38">
        <v>13</v>
      </c>
      <c r="I108" s="38">
        <v>13</v>
      </c>
      <c r="J108" s="38">
        <v>13</v>
      </c>
      <c r="K108" s="38">
        <v>13</v>
      </c>
      <c r="L108" s="99">
        <v>13</v>
      </c>
      <c r="M108" s="95">
        <f>SUM(C108:L108)</f>
        <v>130</v>
      </c>
      <c r="N108" s="100"/>
      <c r="O108" s="40">
        <f>SUM(M108-N108)</f>
        <v>130</v>
      </c>
      <c r="P108" s="7"/>
    </row>
  </sheetData>
  <sortState xmlns:xlrd2="http://schemas.microsoft.com/office/spreadsheetml/2017/richdata2" ref="B86:O108">
    <sortCondition ref="O86:O10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Geert Verbrugghe</dc:creator>
  <cp:lastModifiedBy>Geert Verbrugghe</cp:lastModifiedBy>
  <dcterms:created xsi:type="dcterms:W3CDTF">2023-06-10T17:46:41Z</dcterms:created>
  <dcterms:modified xsi:type="dcterms:W3CDTF">2023-10-14T21:05:37Z</dcterms:modified>
</cp:coreProperties>
</file>